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4816"/>
  <workbookPr autoCompressPictures="0"/>
  <bookViews>
    <workbookView xWindow="3960" yWindow="1760" windowWidth="18280" windowHeight="11620" activeTab="3"/>
  </bookViews>
  <sheets>
    <sheet name="Pasted" sheetId="3" r:id="rId1"/>
    <sheet name="Entry" sheetId="1" r:id="rId2"/>
    <sheet name="Analysis" sheetId="2" r:id="rId3"/>
    <sheet name="Graphs" sheetId="4" r:id="rId4"/>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B3" i="2" l="1"/>
  <c r="C3" i="2"/>
  <c r="D3" i="2"/>
  <c r="E3" i="2"/>
  <c r="F3" i="2"/>
  <c r="B4" i="2"/>
  <c r="C4" i="2"/>
  <c r="D4" i="2"/>
  <c r="E4" i="2"/>
  <c r="F4" i="2"/>
  <c r="B5" i="2"/>
  <c r="C5" i="2"/>
  <c r="D5" i="2"/>
  <c r="E5" i="2"/>
  <c r="F5" i="2"/>
  <c r="B6" i="2"/>
  <c r="C6" i="2"/>
  <c r="D6" i="2"/>
  <c r="E6" i="2"/>
  <c r="F6" i="2"/>
  <c r="B7" i="2"/>
  <c r="C7" i="2"/>
  <c r="D7" i="2"/>
  <c r="E7" i="2"/>
  <c r="F7" i="2"/>
  <c r="B8" i="2"/>
  <c r="C8" i="2"/>
  <c r="D8" i="2"/>
  <c r="E8" i="2"/>
  <c r="F8" i="2"/>
  <c r="B9" i="2"/>
  <c r="C9" i="2"/>
  <c r="D9" i="2"/>
  <c r="E9" i="2"/>
  <c r="F9" i="2"/>
  <c r="B10" i="2"/>
  <c r="C10" i="2"/>
  <c r="D10" i="2"/>
  <c r="E10" i="2"/>
  <c r="F10" i="2"/>
  <c r="B11" i="2"/>
  <c r="C11" i="2"/>
  <c r="D11" i="2"/>
  <c r="E11" i="2"/>
  <c r="F11" i="2"/>
  <c r="B12" i="2"/>
  <c r="C12" i="2"/>
  <c r="D12" i="2"/>
  <c r="E12" i="2"/>
  <c r="F12" i="2"/>
  <c r="B13" i="2"/>
  <c r="C13" i="2"/>
  <c r="D13" i="2"/>
  <c r="E13" i="2"/>
  <c r="F13" i="2"/>
  <c r="B14" i="2"/>
  <c r="C14" i="2"/>
  <c r="D14" i="2"/>
  <c r="E14" i="2"/>
  <c r="F14" i="2"/>
  <c r="B15" i="2"/>
  <c r="C15" i="2"/>
  <c r="D15" i="2"/>
  <c r="E15" i="2"/>
  <c r="F15" i="2"/>
  <c r="B16" i="2"/>
  <c r="C16" i="2"/>
  <c r="D16" i="2"/>
  <c r="E16" i="2"/>
  <c r="F16" i="2"/>
  <c r="B17" i="2"/>
  <c r="C17" i="2"/>
  <c r="D17" i="2"/>
  <c r="E17" i="2"/>
  <c r="F17" i="2"/>
  <c r="B18" i="2"/>
  <c r="C18" i="2"/>
  <c r="D18" i="2"/>
  <c r="E18" i="2"/>
  <c r="F18" i="2"/>
  <c r="B19" i="2"/>
  <c r="C19" i="2"/>
  <c r="D19" i="2"/>
  <c r="E19" i="2"/>
  <c r="F19" i="2"/>
  <c r="B20" i="2"/>
  <c r="C20" i="2"/>
  <c r="D20" i="2"/>
  <c r="E20" i="2"/>
  <c r="F20" i="2"/>
  <c r="B21" i="2"/>
  <c r="C21" i="2"/>
  <c r="D21" i="2"/>
  <c r="E21" i="2"/>
  <c r="F21" i="2"/>
  <c r="B22" i="2"/>
  <c r="C22" i="2"/>
  <c r="D22" i="2"/>
  <c r="E22" i="2"/>
  <c r="F22" i="2"/>
  <c r="B23" i="2"/>
  <c r="C23" i="2"/>
  <c r="D23" i="2"/>
  <c r="E23" i="2"/>
  <c r="F23" i="2"/>
  <c r="B24" i="2"/>
  <c r="C24" i="2"/>
  <c r="D24" i="2"/>
  <c r="E24" i="2"/>
  <c r="F24" i="2"/>
  <c r="B25" i="2"/>
  <c r="C25" i="2"/>
  <c r="D25" i="2"/>
  <c r="E25" i="2"/>
  <c r="F25" i="2"/>
  <c r="B26" i="2"/>
  <c r="C26" i="2"/>
  <c r="D26" i="2"/>
  <c r="E26" i="2"/>
  <c r="F26" i="2"/>
  <c r="B27" i="2"/>
  <c r="C27" i="2"/>
  <c r="D27" i="2"/>
  <c r="E27" i="2"/>
  <c r="F27" i="2"/>
  <c r="B28" i="2"/>
  <c r="C28" i="2"/>
  <c r="D28" i="2"/>
  <c r="E28" i="2"/>
  <c r="F28" i="2"/>
  <c r="B29" i="2"/>
  <c r="C29" i="2"/>
  <c r="D29" i="2"/>
  <c r="E29" i="2"/>
  <c r="F29" i="2"/>
  <c r="B30" i="2"/>
  <c r="C30" i="2"/>
  <c r="D30" i="2"/>
  <c r="E30" i="2"/>
  <c r="F30" i="2"/>
  <c r="B31" i="2"/>
  <c r="C31" i="2"/>
  <c r="D31" i="2"/>
  <c r="E31" i="2"/>
  <c r="F31" i="2"/>
  <c r="B32" i="2"/>
  <c r="C32" i="2"/>
  <c r="D32" i="2"/>
  <c r="E32" i="2"/>
  <c r="F32" i="2"/>
  <c r="B33" i="2"/>
  <c r="C33" i="2"/>
  <c r="D33" i="2"/>
  <c r="E33" i="2"/>
  <c r="F33" i="2"/>
  <c r="B34" i="2"/>
  <c r="C34" i="2"/>
  <c r="D34" i="2"/>
  <c r="E34" i="2"/>
  <c r="F34" i="2"/>
  <c r="B35" i="2"/>
  <c r="C35" i="2"/>
  <c r="D35" i="2"/>
  <c r="E35" i="2"/>
  <c r="F35" i="2"/>
  <c r="B36" i="2"/>
  <c r="C36" i="2"/>
  <c r="D36" i="2"/>
  <c r="E36" i="2"/>
  <c r="F36" i="2"/>
  <c r="B37" i="2"/>
  <c r="C37" i="2"/>
  <c r="D37" i="2"/>
  <c r="E37" i="2"/>
  <c r="F37" i="2"/>
  <c r="B38" i="2"/>
  <c r="C38" i="2"/>
  <c r="D38" i="2"/>
  <c r="E38" i="2"/>
  <c r="F38" i="2"/>
  <c r="B39" i="2"/>
  <c r="C39" i="2"/>
  <c r="D39" i="2"/>
  <c r="E39" i="2"/>
  <c r="F39" i="2"/>
  <c r="B40" i="2"/>
  <c r="C40" i="2"/>
  <c r="D40" i="2"/>
  <c r="E40" i="2"/>
  <c r="F40" i="2"/>
  <c r="B41" i="2"/>
  <c r="C41" i="2"/>
  <c r="D41" i="2"/>
  <c r="E41" i="2"/>
  <c r="F41" i="2"/>
  <c r="B42" i="2"/>
  <c r="C42" i="2"/>
  <c r="D42" i="2"/>
  <c r="E42" i="2"/>
  <c r="F42" i="2"/>
  <c r="B43" i="2"/>
  <c r="C43" i="2"/>
  <c r="D43" i="2"/>
  <c r="E43" i="2"/>
  <c r="F43" i="2"/>
  <c r="B44" i="2"/>
  <c r="C44" i="2"/>
  <c r="D44" i="2"/>
  <c r="E44" i="2"/>
  <c r="F44" i="2"/>
  <c r="B45" i="2"/>
  <c r="C45" i="2"/>
  <c r="D45" i="2"/>
  <c r="E45" i="2"/>
  <c r="F45" i="2"/>
  <c r="B46" i="2"/>
  <c r="C46" i="2"/>
  <c r="D46" i="2"/>
  <c r="E46" i="2"/>
  <c r="F46" i="2"/>
  <c r="B47" i="2"/>
  <c r="C47" i="2"/>
  <c r="D47" i="2"/>
  <c r="E47" i="2"/>
  <c r="F47" i="2"/>
  <c r="B48" i="2"/>
  <c r="C48" i="2"/>
  <c r="D48" i="2"/>
  <c r="E48" i="2"/>
  <c r="F48" i="2"/>
  <c r="B49" i="2"/>
  <c r="C49" i="2"/>
  <c r="D49" i="2"/>
  <c r="E49" i="2"/>
  <c r="F49" i="2"/>
  <c r="B50" i="2"/>
  <c r="C50" i="2"/>
  <c r="D50" i="2"/>
  <c r="E50" i="2"/>
  <c r="F50" i="2"/>
  <c r="B51" i="2"/>
  <c r="C51" i="2"/>
  <c r="D51" i="2"/>
  <c r="E51" i="2"/>
  <c r="F51" i="2"/>
  <c r="B52" i="2"/>
  <c r="C52" i="2"/>
  <c r="D52" i="2"/>
  <c r="E52" i="2"/>
  <c r="F52" i="2"/>
  <c r="B53" i="2"/>
  <c r="C53" i="2"/>
  <c r="D53" i="2"/>
  <c r="E53" i="2"/>
  <c r="F53" i="2"/>
  <c r="B54" i="2"/>
  <c r="C54" i="2"/>
  <c r="D54" i="2"/>
  <c r="E54" i="2"/>
  <c r="F54" i="2"/>
  <c r="B55" i="2"/>
  <c r="C55" i="2"/>
  <c r="D55" i="2"/>
  <c r="E55" i="2"/>
  <c r="F55" i="2"/>
  <c r="B56" i="2"/>
  <c r="C56" i="2"/>
  <c r="D56" i="2"/>
  <c r="E56" i="2"/>
  <c r="F56" i="2"/>
  <c r="B57" i="2"/>
  <c r="C57" i="2"/>
  <c r="D57" i="2"/>
  <c r="E57" i="2"/>
  <c r="F57" i="2"/>
  <c r="B58" i="2"/>
  <c r="C58" i="2"/>
  <c r="D58" i="2"/>
  <c r="E58" i="2"/>
  <c r="F58" i="2"/>
  <c r="B59" i="2"/>
  <c r="C59" i="2"/>
  <c r="D59" i="2"/>
  <c r="E59" i="2"/>
  <c r="F59" i="2"/>
  <c r="B60" i="2"/>
  <c r="C60" i="2"/>
  <c r="D60" i="2"/>
  <c r="E60" i="2"/>
  <c r="F60" i="2"/>
  <c r="B61" i="2"/>
  <c r="C61" i="2"/>
  <c r="D61" i="2"/>
  <c r="E61" i="2"/>
  <c r="F61" i="2"/>
  <c r="B62" i="2"/>
  <c r="C62" i="2"/>
  <c r="D62" i="2"/>
  <c r="E62" i="2"/>
  <c r="F62" i="2"/>
  <c r="B63" i="2"/>
  <c r="C63" i="2"/>
  <c r="D63" i="2"/>
  <c r="E63" i="2"/>
  <c r="F63" i="2"/>
  <c r="B64" i="2"/>
  <c r="C64" i="2"/>
  <c r="D64" i="2"/>
  <c r="E64" i="2"/>
  <c r="F64" i="2"/>
  <c r="B65" i="2"/>
  <c r="C65" i="2"/>
  <c r="D65" i="2"/>
  <c r="E65" i="2"/>
  <c r="F65" i="2"/>
  <c r="B66" i="2"/>
  <c r="C66" i="2"/>
  <c r="D66" i="2"/>
  <c r="E66" i="2"/>
  <c r="F66" i="2"/>
  <c r="B67" i="2"/>
  <c r="C67" i="2"/>
  <c r="D67" i="2"/>
  <c r="E67" i="2"/>
  <c r="F67" i="2"/>
  <c r="B68" i="2"/>
  <c r="C68" i="2"/>
  <c r="D68" i="2"/>
  <c r="E68" i="2"/>
  <c r="F68" i="2"/>
  <c r="B69" i="2"/>
  <c r="C69" i="2"/>
  <c r="D69" i="2"/>
  <c r="E69" i="2"/>
  <c r="F69" i="2"/>
  <c r="B70" i="2"/>
  <c r="C70" i="2"/>
  <c r="D70" i="2"/>
  <c r="E70" i="2"/>
  <c r="F70" i="2"/>
  <c r="B71" i="2"/>
  <c r="C71" i="2"/>
  <c r="D71" i="2"/>
  <c r="E71" i="2"/>
  <c r="F71" i="2"/>
  <c r="B72" i="2"/>
  <c r="C72" i="2"/>
  <c r="D72" i="2"/>
  <c r="E72" i="2"/>
  <c r="F72" i="2"/>
  <c r="B73" i="2"/>
  <c r="C73" i="2"/>
  <c r="D73" i="2"/>
  <c r="E73" i="2"/>
  <c r="F73" i="2"/>
  <c r="B74" i="2"/>
  <c r="C74" i="2"/>
  <c r="D74" i="2"/>
  <c r="E74" i="2"/>
  <c r="F74" i="2"/>
  <c r="B75" i="2"/>
  <c r="C75" i="2"/>
  <c r="D75" i="2"/>
  <c r="E75" i="2"/>
  <c r="F75" i="2"/>
  <c r="B76" i="2"/>
  <c r="C76" i="2"/>
  <c r="D76" i="2"/>
  <c r="E76" i="2"/>
  <c r="F76" i="2"/>
  <c r="B77" i="2"/>
  <c r="C77" i="2"/>
  <c r="D77" i="2"/>
  <c r="E77" i="2"/>
  <c r="F77" i="2"/>
  <c r="B78" i="2"/>
  <c r="C78" i="2"/>
  <c r="D78" i="2"/>
  <c r="E78" i="2"/>
  <c r="F78" i="2"/>
  <c r="B79" i="2"/>
  <c r="C79" i="2"/>
  <c r="D79" i="2"/>
  <c r="E79" i="2"/>
  <c r="F79" i="2"/>
  <c r="B80" i="2"/>
  <c r="C80" i="2"/>
  <c r="D80" i="2"/>
  <c r="E80" i="2"/>
  <c r="F80" i="2"/>
  <c r="B81" i="2"/>
  <c r="C81" i="2"/>
  <c r="D81" i="2"/>
  <c r="E81" i="2"/>
  <c r="F81" i="2"/>
  <c r="B82" i="2"/>
  <c r="C82" i="2"/>
  <c r="D82" i="2"/>
  <c r="E82" i="2"/>
  <c r="F82" i="2"/>
  <c r="B83" i="2"/>
  <c r="C83" i="2"/>
  <c r="D83" i="2"/>
  <c r="E83" i="2"/>
  <c r="F83" i="2"/>
  <c r="B84" i="2"/>
  <c r="C84" i="2"/>
  <c r="D84" i="2"/>
  <c r="E84" i="2"/>
  <c r="F84" i="2"/>
  <c r="B85" i="2"/>
  <c r="C85" i="2"/>
  <c r="D85" i="2"/>
  <c r="E85" i="2"/>
  <c r="F85" i="2"/>
  <c r="B86" i="2"/>
  <c r="C86" i="2"/>
  <c r="D86" i="2"/>
  <c r="E86" i="2"/>
  <c r="F86" i="2"/>
  <c r="B87" i="2"/>
  <c r="C87" i="2"/>
  <c r="D87" i="2"/>
  <c r="E87" i="2"/>
  <c r="F87" i="2"/>
  <c r="B88" i="2"/>
  <c r="C88" i="2"/>
  <c r="D88" i="2"/>
  <c r="E88" i="2"/>
  <c r="F88" i="2"/>
  <c r="B89" i="2"/>
  <c r="C89" i="2"/>
  <c r="D89" i="2"/>
  <c r="E89" i="2"/>
  <c r="F89" i="2"/>
  <c r="B90" i="2"/>
  <c r="C90" i="2"/>
  <c r="D90" i="2"/>
  <c r="E90" i="2"/>
  <c r="F90" i="2"/>
  <c r="B91" i="2"/>
  <c r="C91" i="2"/>
  <c r="D91" i="2"/>
  <c r="E91" i="2"/>
  <c r="F91" i="2"/>
  <c r="B92" i="2"/>
  <c r="C92" i="2"/>
  <c r="D92" i="2"/>
  <c r="E92" i="2"/>
  <c r="F92" i="2"/>
  <c r="B93" i="2"/>
  <c r="C93" i="2"/>
  <c r="D93" i="2"/>
  <c r="E93" i="2"/>
  <c r="F93" i="2"/>
  <c r="B94" i="2"/>
  <c r="C94" i="2"/>
  <c r="D94" i="2"/>
  <c r="E94" i="2"/>
  <c r="F94" i="2"/>
  <c r="B95" i="2"/>
  <c r="C95" i="2"/>
  <c r="D95" i="2"/>
  <c r="E95" i="2"/>
  <c r="F95" i="2"/>
  <c r="B96" i="2"/>
  <c r="C96" i="2"/>
  <c r="D96" i="2"/>
  <c r="E96" i="2"/>
  <c r="F96" i="2"/>
  <c r="B97" i="2"/>
  <c r="C97" i="2"/>
  <c r="D97" i="2"/>
  <c r="E97" i="2"/>
  <c r="F97" i="2"/>
  <c r="B98" i="2"/>
  <c r="C98" i="2"/>
  <c r="D98" i="2"/>
  <c r="E98" i="2"/>
  <c r="F98" i="2"/>
  <c r="B99" i="2"/>
  <c r="C99" i="2"/>
  <c r="D99" i="2"/>
  <c r="E99" i="2"/>
  <c r="F99" i="2"/>
  <c r="B100" i="2"/>
  <c r="C100" i="2"/>
  <c r="D100" i="2"/>
  <c r="E100" i="2"/>
  <c r="F100" i="2"/>
  <c r="B101" i="2"/>
  <c r="C101" i="2"/>
  <c r="D101" i="2"/>
  <c r="E101" i="2"/>
  <c r="F101" i="2"/>
  <c r="B102" i="2"/>
  <c r="C102" i="2"/>
  <c r="D102" i="2"/>
  <c r="E102" i="2"/>
  <c r="F102" i="2"/>
  <c r="B103" i="2"/>
  <c r="C103" i="2"/>
  <c r="D103" i="2"/>
  <c r="E103" i="2"/>
  <c r="F103" i="2"/>
  <c r="B104" i="2"/>
  <c r="C104" i="2"/>
  <c r="D104" i="2"/>
  <c r="E104" i="2"/>
  <c r="F104" i="2"/>
  <c r="B105" i="2"/>
  <c r="C105" i="2"/>
  <c r="D105" i="2"/>
  <c r="E105" i="2"/>
  <c r="F105" i="2"/>
  <c r="B106" i="2"/>
  <c r="C106" i="2"/>
  <c r="D106" i="2"/>
  <c r="E106" i="2"/>
  <c r="F106" i="2"/>
  <c r="B107" i="2"/>
  <c r="C107" i="2"/>
  <c r="D107" i="2"/>
  <c r="E107" i="2"/>
  <c r="F107" i="2"/>
  <c r="B108" i="2"/>
  <c r="C108" i="2"/>
  <c r="D108" i="2"/>
  <c r="E108" i="2"/>
  <c r="F108" i="2"/>
  <c r="B109" i="2"/>
  <c r="C109" i="2"/>
  <c r="D109" i="2"/>
  <c r="E109" i="2"/>
  <c r="F109" i="2"/>
  <c r="B110" i="2"/>
  <c r="C110" i="2"/>
  <c r="D110" i="2"/>
  <c r="E110" i="2"/>
  <c r="F110" i="2"/>
  <c r="B111" i="2"/>
  <c r="C111" i="2"/>
  <c r="D111" i="2"/>
  <c r="E111" i="2"/>
  <c r="F111" i="2"/>
  <c r="B112" i="2"/>
  <c r="C112" i="2"/>
  <c r="D112" i="2"/>
  <c r="E112" i="2"/>
  <c r="F112" i="2"/>
  <c r="B113" i="2"/>
  <c r="C113" i="2"/>
  <c r="D113" i="2"/>
  <c r="E113" i="2"/>
  <c r="F113" i="2"/>
  <c r="B114" i="2"/>
  <c r="C114" i="2"/>
  <c r="D114" i="2"/>
  <c r="E114" i="2"/>
  <c r="F114" i="2"/>
  <c r="B115" i="2"/>
  <c r="C115" i="2"/>
  <c r="D115" i="2"/>
  <c r="E115" i="2"/>
  <c r="F115" i="2"/>
  <c r="B116" i="2"/>
  <c r="C116" i="2"/>
  <c r="D116" i="2"/>
  <c r="E116" i="2"/>
  <c r="F116" i="2"/>
  <c r="B117" i="2"/>
  <c r="C117" i="2"/>
  <c r="D117" i="2"/>
  <c r="E117" i="2"/>
  <c r="F117" i="2"/>
  <c r="B118" i="2"/>
  <c r="C118" i="2"/>
  <c r="D118" i="2"/>
  <c r="E118" i="2"/>
  <c r="F118" i="2"/>
  <c r="B119" i="2"/>
  <c r="C119" i="2"/>
  <c r="D119" i="2"/>
  <c r="E119" i="2"/>
  <c r="F119" i="2"/>
  <c r="B120" i="2"/>
  <c r="C120" i="2"/>
  <c r="D120" i="2"/>
  <c r="E120" i="2"/>
  <c r="F120" i="2"/>
  <c r="B121" i="2"/>
  <c r="C121" i="2"/>
  <c r="D121" i="2"/>
  <c r="E121" i="2"/>
  <c r="F121" i="2"/>
  <c r="B122" i="2"/>
  <c r="C122" i="2"/>
  <c r="D122" i="2"/>
  <c r="E122" i="2"/>
  <c r="F122" i="2"/>
  <c r="B123" i="2"/>
  <c r="C123" i="2"/>
  <c r="D123" i="2"/>
  <c r="E123" i="2"/>
  <c r="F123" i="2"/>
  <c r="B124" i="2"/>
  <c r="C124" i="2"/>
  <c r="D124" i="2"/>
  <c r="E124" i="2"/>
  <c r="F124" i="2"/>
  <c r="B125" i="2"/>
  <c r="C125" i="2"/>
  <c r="D125" i="2"/>
  <c r="E125" i="2"/>
  <c r="F125" i="2"/>
  <c r="B126" i="2"/>
  <c r="C126" i="2"/>
  <c r="D126" i="2"/>
  <c r="E126" i="2"/>
  <c r="F126" i="2"/>
  <c r="B127" i="2"/>
  <c r="C127" i="2"/>
  <c r="D127" i="2"/>
  <c r="E127" i="2"/>
  <c r="F127" i="2"/>
  <c r="B128" i="2"/>
  <c r="C128" i="2"/>
  <c r="D128" i="2"/>
  <c r="E128" i="2"/>
  <c r="F128" i="2"/>
  <c r="B129" i="2"/>
  <c r="C129" i="2"/>
  <c r="D129" i="2"/>
  <c r="E129" i="2"/>
  <c r="F129" i="2"/>
  <c r="B130" i="2"/>
  <c r="C130" i="2"/>
  <c r="D130" i="2"/>
  <c r="E130" i="2"/>
  <c r="F130" i="2"/>
  <c r="B131" i="2"/>
  <c r="C131" i="2"/>
  <c r="D131" i="2"/>
  <c r="E131" i="2"/>
  <c r="F131" i="2"/>
  <c r="B132" i="2"/>
  <c r="C132" i="2"/>
  <c r="D132" i="2"/>
  <c r="E132" i="2"/>
  <c r="F132" i="2"/>
  <c r="B133" i="2"/>
  <c r="C133" i="2"/>
  <c r="D133" i="2"/>
  <c r="E133" i="2"/>
  <c r="F133" i="2"/>
  <c r="B134" i="2"/>
  <c r="C134" i="2"/>
  <c r="D134" i="2"/>
  <c r="E134" i="2"/>
  <c r="F134" i="2"/>
  <c r="B135" i="2"/>
  <c r="C135" i="2"/>
  <c r="D135" i="2"/>
  <c r="E135" i="2"/>
  <c r="F135" i="2"/>
  <c r="B136" i="2"/>
  <c r="C136" i="2"/>
  <c r="D136" i="2"/>
  <c r="E136" i="2"/>
  <c r="F136" i="2"/>
  <c r="B137" i="2"/>
  <c r="C137" i="2"/>
  <c r="D137" i="2"/>
  <c r="E137" i="2"/>
  <c r="F137" i="2"/>
  <c r="B138" i="2"/>
  <c r="C138" i="2"/>
  <c r="D138" i="2"/>
  <c r="E138" i="2"/>
  <c r="F138" i="2"/>
  <c r="B139" i="2"/>
  <c r="C139" i="2"/>
  <c r="D139" i="2"/>
  <c r="E139" i="2"/>
  <c r="F139" i="2"/>
  <c r="B140" i="2"/>
  <c r="C140" i="2"/>
  <c r="D140" i="2"/>
  <c r="E140" i="2"/>
  <c r="F140" i="2"/>
  <c r="B141" i="2"/>
  <c r="C141" i="2"/>
  <c r="D141" i="2"/>
  <c r="E141" i="2"/>
  <c r="F141" i="2"/>
  <c r="B142" i="2"/>
  <c r="C142" i="2"/>
  <c r="D142" i="2"/>
  <c r="E142" i="2"/>
  <c r="F142" i="2"/>
  <c r="B143" i="2"/>
  <c r="C143" i="2"/>
  <c r="D143" i="2"/>
  <c r="E143" i="2"/>
  <c r="F143" i="2"/>
  <c r="B144" i="2"/>
  <c r="C144" i="2"/>
  <c r="D144" i="2"/>
  <c r="E144" i="2"/>
  <c r="F144" i="2"/>
  <c r="B145" i="2"/>
  <c r="C145" i="2"/>
  <c r="D145" i="2"/>
  <c r="E145" i="2"/>
  <c r="F145" i="2"/>
  <c r="B146" i="2"/>
  <c r="C146" i="2"/>
  <c r="D146" i="2"/>
  <c r="E146" i="2"/>
  <c r="F146" i="2"/>
  <c r="B147" i="2"/>
  <c r="C147" i="2"/>
  <c r="D147" i="2"/>
  <c r="E147" i="2"/>
  <c r="F147" i="2"/>
  <c r="B148" i="2"/>
  <c r="C148" i="2"/>
  <c r="D148" i="2"/>
  <c r="E148" i="2"/>
  <c r="F148" i="2"/>
  <c r="B149" i="2"/>
  <c r="C149" i="2"/>
  <c r="D149" i="2"/>
  <c r="E149" i="2"/>
  <c r="F149" i="2"/>
  <c r="B150" i="2"/>
  <c r="C150" i="2"/>
  <c r="D150" i="2"/>
  <c r="E150" i="2"/>
  <c r="F150" i="2"/>
  <c r="B151" i="2"/>
  <c r="C151" i="2"/>
  <c r="D151" i="2"/>
  <c r="E151" i="2"/>
  <c r="F151" i="2"/>
  <c r="B152" i="2"/>
  <c r="C152" i="2"/>
  <c r="D152" i="2"/>
  <c r="E152" i="2"/>
  <c r="F152" i="2"/>
  <c r="B153" i="2"/>
  <c r="C153" i="2"/>
  <c r="D153" i="2"/>
  <c r="E153" i="2"/>
  <c r="F153" i="2"/>
  <c r="B154" i="2"/>
  <c r="C154" i="2"/>
  <c r="D154" i="2"/>
  <c r="E154" i="2"/>
  <c r="F154" i="2"/>
  <c r="B155" i="2"/>
  <c r="C155" i="2"/>
  <c r="D155" i="2"/>
  <c r="E155" i="2"/>
  <c r="F155" i="2"/>
  <c r="B156" i="2"/>
  <c r="C156" i="2"/>
  <c r="D156" i="2"/>
  <c r="E156" i="2"/>
  <c r="F156" i="2"/>
  <c r="B157" i="2"/>
  <c r="C157" i="2"/>
  <c r="D157" i="2"/>
  <c r="E157" i="2"/>
  <c r="F157" i="2"/>
  <c r="B158" i="2"/>
  <c r="C158" i="2"/>
  <c r="D158" i="2"/>
  <c r="E158" i="2"/>
  <c r="F158" i="2"/>
  <c r="B159" i="2"/>
  <c r="C159" i="2"/>
  <c r="D159" i="2"/>
  <c r="E159" i="2"/>
  <c r="F159" i="2"/>
  <c r="B160" i="2"/>
  <c r="C160" i="2"/>
  <c r="D160" i="2"/>
  <c r="E160" i="2"/>
  <c r="F160" i="2"/>
  <c r="B161" i="2"/>
  <c r="C161" i="2"/>
  <c r="D161" i="2"/>
  <c r="E161" i="2"/>
  <c r="F161" i="2"/>
  <c r="B162" i="2"/>
  <c r="C162" i="2"/>
  <c r="D162" i="2"/>
  <c r="E162" i="2"/>
  <c r="F162" i="2"/>
  <c r="B163" i="2"/>
  <c r="C163" i="2"/>
  <c r="D163" i="2"/>
  <c r="E163" i="2"/>
  <c r="F163" i="2"/>
  <c r="B164" i="2"/>
  <c r="C164" i="2"/>
  <c r="D164" i="2"/>
  <c r="E164" i="2"/>
  <c r="F164" i="2"/>
  <c r="B165" i="2"/>
  <c r="C165" i="2"/>
  <c r="D165" i="2"/>
  <c r="E165" i="2"/>
  <c r="F165" i="2"/>
  <c r="B166" i="2"/>
  <c r="C166" i="2"/>
  <c r="D166" i="2"/>
  <c r="E166" i="2"/>
  <c r="F166" i="2"/>
  <c r="B167" i="2"/>
  <c r="C167" i="2"/>
  <c r="D167" i="2"/>
  <c r="E167" i="2"/>
  <c r="F167" i="2"/>
  <c r="B168" i="2"/>
  <c r="C168" i="2"/>
  <c r="D168" i="2"/>
  <c r="E168" i="2"/>
  <c r="F168" i="2"/>
  <c r="B169" i="2"/>
  <c r="C169" i="2"/>
  <c r="D169" i="2"/>
  <c r="E169" i="2"/>
  <c r="F169" i="2"/>
  <c r="B170" i="2"/>
  <c r="C170" i="2"/>
  <c r="D170" i="2"/>
  <c r="E170" i="2"/>
  <c r="F170" i="2"/>
  <c r="B171" i="2"/>
  <c r="C171" i="2"/>
  <c r="D171" i="2"/>
  <c r="E171" i="2"/>
  <c r="F171" i="2"/>
  <c r="B172" i="2"/>
  <c r="C172" i="2"/>
  <c r="D172" i="2"/>
  <c r="E172" i="2"/>
  <c r="F172" i="2"/>
  <c r="B173" i="2"/>
  <c r="C173" i="2"/>
  <c r="D173" i="2"/>
  <c r="E173" i="2"/>
  <c r="F173" i="2"/>
  <c r="B174" i="2"/>
  <c r="C174" i="2"/>
  <c r="D174" i="2"/>
  <c r="E174" i="2"/>
  <c r="F174" i="2"/>
  <c r="B175" i="2"/>
  <c r="C175" i="2"/>
  <c r="D175" i="2"/>
  <c r="E175" i="2"/>
  <c r="F175" i="2"/>
  <c r="B176" i="2"/>
  <c r="C176" i="2"/>
  <c r="D176" i="2"/>
  <c r="E176" i="2"/>
  <c r="F176" i="2"/>
  <c r="B177" i="2"/>
  <c r="C177" i="2"/>
  <c r="D177" i="2"/>
  <c r="E177" i="2"/>
  <c r="F177" i="2"/>
  <c r="B178" i="2"/>
  <c r="C178" i="2"/>
  <c r="D178" i="2"/>
  <c r="E178" i="2"/>
  <c r="F178" i="2"/>
  <c r="B179" i="2"/>
  <c r="C179" i="2"/>
  <c r="D179" i="2"/>
  <c r="E179" i="2"/>
  <c r="F179" i="2"/>
  <c r="B180" i="2"/>
  <c r="C180" i="2"/>
  <c r="D180" i="2"/>
  <c r="E180" i="2"/>
  <c r="F180" i="2"/>
  <c r="B181" i="2"/>
  <c r="C181" i="2"/>
  <c r="D181" i="2"/>
  <c r="E181" i="2"/>
  <c r="F181" i="2"/>
  <c r="B182" i="2"/>
  <c r="C182" i="2"/>
  <c r="D182" i="2"/>
  <c r="E182" i="2"/>
  <c r="F182" i="2"/>
  <c r="B183" i="2"/>
  <c r="C183" i="2"/>
  <c r="D183" i="2"/>
  <c r="E183" i="2"/>
  <c r="F183" i="2"/>
  <c r="B184" i="2"/>
  <c r="C184" i="2"/>
  <c r="D184" i="2"/>
  <c r="E184" i="2"/>
  <c r="F184" i="2"/>
  <c r="B185" i="2"/>
  <c r="C185" i="2"/>
  <c r="D185" i="2"/>
  <c r="E185" i="2"/>
  <c r="F185" i="2"/>
  <c r="B186" i="2"/>
  <c r="C186" i="2"/>
  <c r="D186" i="2"/>
  <c r="E186" i="2"/>
  <c r="F186" i="2"/>
  <c r="B187" i="2"/>
  <c r="C187" i="2"/>
  <c r="D187" i="2"/>
  <c r="E187" i="2"/>
  <c r="F187" i="2"/>
  <c r="B188" i="2"/>
  <c r="C188" i="2"/>
  <c r="D188" i="2"/>
  <c r="E188" i="2"/>
  <c r="F188" i="2"/>
  <c r="B189" i="2"/>
  <c r="C189" i="2"/>
  <c r="D189" i="2"/>
  <c r="E189" i="2"/>
  <c r="F189" i="2"/>
  <c r="B190" i="2"/>
  <c r="C190" i="2"/>
  <c r="D190" i="2"/>
  <c r="E190" i="2"/>
  <c r="F190" i="2"/>
  <c r="B191" i="2"/>
  <c r="C191" i="2"/>
  <c r="D191" i="2"/>
  <c r="E191" i="2"/>
  <c r="F191" i="2"/>
  <c r="B192" i="2"/>
  <c r="C192" i="2"/>
  <c r="D192" i="2"/>
  <c r="E192" i="2"/>
  <c r="F192" i="2"/>
  <c r="B193" i="2"/>
  <c r="C193" i="2"/>
  <c r="D193" i="2"/>
  <c r="E193" i="2"/>
  <c r="F193" i="2"/>
  <c r="B194" i="2"/>
  <c r="C194" i="2"/>
  <c r="D194" i="2"/>
  <c r="E194" i="2"/>
  <c r="F194" i="2"/>
  <c r="B195" i="2"/>
  <c r="C195" i="2"/>
  <c r="D195" i="2"/>
  <c r="E195" i="2"/>
  <c r="F195" i="2"/>
  <c r="B196" i="2"/>
  <c r="C196" i="2"/>
  <c r="D196" i="2"/>
  <c r="E196" i="2"/>
  <c r="F196" i="2"/>
  <c r="B197" i="2"/>
  <c r="C197" i="2"/>
  <c r="D197" i="2"/>
  <c r="E197" i="2"/>
  <c r="F197" i="2"/>
  <c r="B198" i="2"/>
  <c r="C198" i="2"/>
  <c r="D198" i="2"/>
  <c r="E198" i="2"/>
  <c r="F198" i="2"/>
  <c r="B199" i="2"/>
  <c r="C199" i="2"/>
  <c r="D199" i="2"/>
  <c r="E199" i="2"/>
  <c r="F199" i="2"/>
  <c r="B200" i="2"/>
  <c r="C200" i="2"/>
  <c r="D200" i="2"/>
  <c r="E200" i="2"/>
  <c r="F200" i="2"/>
  <c r="B201" i="2"/>
  <c r="C201" i="2"/>
  <c r="D201" i="2"/>
  <c r="E201" i="2"/>
  <c r="F201" i="2"/>
  <c r="B202" i="2"/>
  <c r="C202" i="2"/>
  <c r="D202" i="2"/>
  <c r="E202" i="2"/>
  <c r="F202" i="2"/>
  <c r="B203" i="2"/>
  <c r="C203" i="2"/>
  <c r="D203" i="2"/>
  <c r="E203" i="2"/>
  <c r="F203" i="2"/>
  <c r="B204" i="2"/>
  <c r="C204" i="2"/>
  <c r="D204" i="2"/>
  <c r="E204" i="2"/>
  <c r="F204" i="2"/>
  <c r="B205" i="2"/>
  <c r="C205" i="2"/>
  <c r="D205" i="2"/>
  <c r="E205" i="2"/>
  <c r="F205" i="2"/>
  <c r="B206" i="2"/>
  <c r="C206" i="2"/>
  <c r="D206" i="2"/>
  <c r="E206" i="2"/>
  <c r="F206" i="2"/>
  <c r="B207" i="2"/>
  <c r="C207" i="2"/>
  <c r="D207" i="2"/>
  <c r="E207" i="2"/>
  <c r="F207" i="2"/>
  <c r="B208" i="2"/>
  <c r="C208" i="2"/>
  <c r="D208" i="2"/>
  <c r="E208" i="2"/>
  <c r="F208" i="2"/>
  <c r="B209" i="2"/>
  <c r="C209" i="2"/>
  <c r="D209" i="2"/>
  <c r="E209" i="2"/>
  <c r="F209" i="2"/>
  <c r="B210" i="2"/>
  <c r="C210" i="2"/>
  <c r="D210" i="2"/>
  <c r="E210" i="2"/>
  <c r="F210" i="2"/>
  <c r="B211" i="2"/>
  <c r="C211" i="2"/>
  <c r="D211" i="2"/>
  <c r="E211" i="2"/>
  <c r="F211" i="2"/>
  <c r="B212" i="2"/>
  <c r="C212" i="2"/>
  <c r="D212" i="2"/>
  <c r="E212" i="2"/>
  <c r="F212" i="2"/>
  <c r="B213" i="2"/>
  <c r="C213" i="2"/>
  <c r="D213" i="2"/>
  <c r="E213" i="2"/>
  <c r="F213" i="2"/>
  <c r="B214" i="2"/>
  <c r="C214" i="2"/>
  <c r="D214" i="2"/>
  <c r="E214" i="2"/>
  <c r="F214" i="2"/>
  <c r="B215" i="2"/>
  <c r="C215" i="2"/>
  <c r="D215" i="2"/>
  <c r="E215" i="2"/>
  <c r="F215" i="2"/>
  <c r="B216" i="2"/>
  <c r="C216" i="2"/>
  <c r="D216" i="2"/>
  <c r="E216" i="2"/>
  <c r="F216" i="2"/>
  <c r="B217" i="2"/>
  <c r="C217" i="2"/>
  <c r="D217" i="2"/>
  <c r="E217" i="2"/>
  <c r="F217" i="2"/>
  <c r="B218" i="2"/>
  <c r="C218" i="2"/>
  <c r="D218" i="2"/>
  <c r="E218" i="2"/>
  <c r="F218" i="2"/>
  <c r="B219" i="2"/>
  <c r="C219" i="2"/>
  <c r="D219" i="2"/>
  <c r="E219" i="2"/>
  <c r="F219" i="2"/>
  <c r="B220" i="2"/>
  <c r="C220" i="2"/>
  <c r="D220" i="2"/>
  <c r="E220" i="2"/>
  <c r="F220" i="2"/>
  <c r="B221" i="2"/>
  <c r="C221" i="2"/>
  <c r="D221" i="2"/>
  <c r="E221" i="2"/>
  <c r="F221" i="2"/>
  <c r="B222" i="2"/>
  <c r="C222" i="2"/>
  <c r="D222" i="2"/>
  <c r="E222" i="2"/>
  <c r="F222" i="2"/>
  <c r="B223" i="2"/>
  <c r="C223" i="2"/>
  <c r="D223" i="2"/>
  <c r="E223" i="2"/>
  <c r="F223" i="2"/>
  <c r="B224" i="2"/>
  <c r="C224" i="2"/>
  <c r="D224" i="2"/>
  <c r="E224" i="2"/>
  <c r="F224" i="2"/>
  <c r="B225" i="2"/>
  <c r="C225" i="2"/>
  <c r="D225" i="2"/>
  <c r="E225" i="2"/>
  <c r="F225" i="2"/>
  <c r="B226" i="2"/>
  <c r="C226" i="2"/>
  <c r="D226" i="2"/>
  <c r="E226" i="2"/>
  <c r="F226" i="2"/>
  <c r="B227" i="2"/>
  <c r="C227" i="2"/>
  <c r="D227" i="2"/>
  <c r="E227" i="2"/>
  <c r="F227" i="2"/>
  <c r="B228" i="2"/>
  <c r="C228" i="2"/>
  <c r="D228" i="2"/>
  <c r="E228" i="2"/>
  <c r="F228" i="2"/>
  <c r="B229" i="2"/>
  <c r="C229" i="2"/>
  <c r="D229" i="2"/>
  <c r="E229" i="2"/>
  <c r="F229" i="2"/>
  <c r="B230" i="2"/>
  <c r="C230" i="2"/>
  <c r="D230" i="2"/>
  <c r="E230" i="2"/>
  <c r="F230" i="2"/>
  <c r="B231" i="2"/>
  <c r="C231" i="2"/>
  <c r="D231" i="2"/>
  <c r="E231" i="2"/>
  <c r="F231" i="2"/>
  <c r="B232" i="2"/>
  <c r="C232" i="2"/>
  <c r="D232" i="2"/>
  <c r="E232" i="2"/>
  <c r="F232" i="2"/>
  <c r="B233" i="2"/>
  <c r="C233" i="2"/>
  <c r="D233" i="2"/>
  <c r="E233" i="2"/>
  <c r="F233" i="2"/>
  <c r="B234" i="2"/>
  <c r="C234" i="2"/>
  <c r="D234" i="2"/>
  <c r="E234" i="2"/>
  <c r="F234" i="2"/>
  <c r="B235" i="2"/>
  <c r="C235" i="2"/>
  <c r="D235" i="2"/>
  <c r="E235" i="2"/>
  <c r="F235" i="2"/>
  <c r="B236" i="2"/>
  <c r="C236" i="2"/>
  <c r="D236" i="2"/>
  <c r="E236" i="2"/>
  <c r="F236" i="2"/>
  <c r="B237" i="2"/>
  <c r="C237" i="2"/>
  <c r="D237" i="2"/>
  <c r="E237" i="2"/>
  <c r="F237" i="2"/>
  <c r="B238" i="2"/>
  <c r="C238" i="2"/>
  <c r="D238" i="2"/>
  <c r="E238" i="2"/>
  <c r="F238" i="2"/>
  <c r="B239" i="2"/>
  <c r="C239" i="2"/>
  <c r="D239" i="2"/>
  <c r="E239" i="2"/>
  <c r="F239" i="2"/>
  <c r="B240" i="2"/>
  <c r="C240" i="2"/>
  <c r="D240" i="2"/>
  <c r="E240" i="2"/>
  <c r="F240" i="2"/>
  <c r="B241" i="2"/>
  <c r="C241" i="2"/>
  <c r="D241" i="2"/>
  <c r="E241" i="2"/>
  <c r="F241" i="2"/>
  <c r="B242" i="2"/>
  <c r="C242" i="2"/>
  <c r="D242" i="2"/>
  <c r="E242" i="2"/>
  <c r="F242" i="2"/>
  <c r="B243" i="2"/>
  <c r="C243" i="2"/>
  <c r="D243" i="2"/>
  <c r="E243" i="2"/>
  <c r="F243" i="2"/>
  <c r="B244" i="2"/>
  <c r="C244" i="2"/>
  <c r="D244" i="2"/>
  <c r="E244" i="2"/>
  <c r="F244" i="2"/>
  <c r="B245" i="2"/>
  <c r="C245" i="2"/>
  <c r="D245" i="2"/>
  <c r="E245" i="2"/>
  <c r="F245" i="2"/>
  <c r="B246" i="2"/>
  <c r="C246" i="2"/>
  <c r="D246" i="2"/>
  <c r="E246" i="2"/>
  <c r="F246" i="2"/>
  <c r="B247" i="2"/>
  <c r="C247" i="2"/>
  <c r="D247" i="2"/>
  <c r="E247" i="2"/>
  <c r="F247" i="2"/>
  <c r="B248" i="2"/>
  <c r="C248" i="2"/>
  <c r="D248" i="2"/>
  <c r="E248" i="2"/>
  <c r="F248" i="2"/>
  <c r="B249" i="2"/>
  <c r="C249" i="2"/>
  <c r="D249" i="2"/>
  <c r="E249" i="2"/>
  <c r="F249" i="2"/>
  <c r="B250" i="2"/>
  <c r="C250" i="2"/>
  <c r="D250" i="2"/>
  <c r="E250" i="2"/>
  <c r="F250" i="2"/>
  <c r="B251" i="2"/>
  <c r="C251" i="2"/>
  <c r="D251" i="2"/>
  <c r="E251" i="2"/>
  <c r="F251" i="2"/>
  <c r="B252" i="2"/>
  <c r="C252" i="2"/>
  <c r="D252" i="2"/>
  <c r="E252" i="2"/>
  <c r="F252" i="2"/>
  <c r="B253" i="2"/>
  <c r="C253" i="2"/>
  <c r="D253" i="2"/>
  <c r="E253" i="2"/>
  <c r="F253" i="2"/>
  <c r="B254" i="2"/>
  <c r="C254" i="2"/>
  <c r="D254" i="2"/>
  <c r="E254" i="2"/>
  <c r="F254" i="2"/>
  <c r="B255" i="2"/>
  <c r="C255" i="2"/>
  <c r="D255" i="2"/>
  <c r="E255" i="2"/>
  <c r="F255" i="2"/>
  <c r="B256" i="2"/>
  <c r="C256" i="2"/>
  <c r="D256" i="2"/>
  <c r="E256" i="2"/>
  <c r="F256" i="2"/>
  <c r="B257" i="2"/>
  <c r="C257" i="2"/>
  <c r="D257" i="2"/>
  <c r="E257" i="2"/>
  <c r="F257" i="2"/>
  <c r="B258" i="2"/>
  <c r="C258" i="2"/>
  <c r="D258" i="2"/>
  <c r="E258" i="2"/>
  <c r="F258" i="2"/>
  <c r="B259" i="2"/>
  <c r="C259" i="2"/>
  <c r="D259" i="2"/>
  <c r="E259" i="2"/>
  <c r="F259" i="2"/>
  <c r="B260" i="2"/>
  <c r="C260" i="2"/>
  <c r="D260" i="2"/>
  <c r="E260" i="2"/>
  <c r="F260" i="2"/>
  <c r="B261" i="2"/>
  <c r="C261" i="2"/>
  <c r="D261" i="2"/>
  <c r="E261" i="2"/>
  <c r="F261" i="2"/>
  <c r="B262" i="2"/>
  <c r="C262" i="2"/>
  <c r="D262" i="2"/>
  <c r="E262" i="2"/>
  <c r="F262" i="2"/>
  <c r="B263" i="2"/>
  <c r="C263" i="2"/>
  <c r="D263" i="2"/>
  <c r="E263" i="2"/>
  <c r="F263" i="2"/>
  <c r="B264" i="2"/>
  <c r="C264" i="2"/>
  <c r="D264" i="2"/>
  <c r="E264" i="2"/>
  <c r="F264" i="2"/>
  <c r="B265" i="2"/>
  <c r="C265" i="2"/>
  <c r="D265" i="2"/>
  <c r="E265" i="2"/>
  <c r="F265" i="2"/>
  <c r="B266" i="2"/>
  <c r="C266" i="2"/>
  <c r="D266" i="2"/>
  <c r="E266" i="2"/>
  <c r="F266" i="2"/>
  <c r="B267" i="2"/>
  <c r="C267" i="2"/>
  <c r="D267" i="2"/>
  <c r="E267" i="2"/>
  <c r="F267" i="2"/>
  <c r="B268" i="2"/>
  <c r="C268" i="2"/>
  <c r="D268" i="2"/>
  <c r="E268" i="2"/>
  <c r="F268" i="2"/>
  <c r="B269" i="2"/>
  <c r="C269" i="2"/>
  <c r="D269" i="2"/>
  <c r="E269" i="2"/>
  <c r="F269" i="2"/>
  <c r="B270" i="2"/>
  <c r="C270" i="2"/>
  <c r="D270" i="2"/>
  <c r="E270" i="2"/>
  <c r="F270" i="2"/>
  <c r="B271" i="2"/>
  <c r="C271" i="2"/>
  <c r="D271" i="2"/>
  <c r="E271" i="2"/>
  <c r="F271" i="2"/>
  <c r="B272" i="2"/>
  <c r="C272" i="2"/>
  <c r="D272" i="2"/>
  <c r="E272" i="2"/>
  <c r="F272" i="2"/>
  <c r="B273" i="2"/>
  <c r="C273" i="2"/>
  <c r="D273" i="2"/>
  <c r="E273" i="2"/>
  <c r="F273" i="2"/>
  <c r="B274" i="2"/>
  <c r="C274" i="2"/>
  <c r="D274" i="2"/>
  <c r="E274" i="2"/>
  <c r="F274" i="2"/>
  <c r="B275" i="2"/>
  <c r="C275" i="2"/>
  <c r="D275" i="2"/>
  <c r="E275" i="2"/>
  <c r="F275" i="2"/>
  <c r="B276" i="2"/>
  <c r="C276" i="2"/>
  <c r="D276" i="2"/>
  <c r="E276" i="2"/>
  <c r="F276" i="2"/>
  <c r="B277" i="2"/>
  <c r="C277" i="2"/>
  <c r="D277" i="2"/>
  <c r="E277" i="2"/>
  <c r="F277" i="2"/>
  <c r="B278" i="2"/>
  <c r="C278" i="2"/>
  <c r="D278" i="2"/>
  <c r="E278" i="2"/>
  <c r="F278" i="2"/>
  <c r="B279" i="2"/>
  <c r="C279" i="2"/>
  <c r="D279" i="2"/>
  <c r="E279" i="2"/>
  <c r="F279" i="2"/>
  <c r="B280" i="2"/>
  <c r="C280" i="2"/>
  <c r="D280" i="2"/>
  <c r="E280" i="2"/>
  <c r="F280" i="2"/>
  <c r="B281" i="2"/>
  <c r="C281" i="2"/>
  <c r="D281" i="2"/>
  <c r="E281" i="2"/>
  <c r="F281" i="2"/>
  <c r="B282" i="2"/>
  <c r="C282" i="2"/>
  <c r="D282" i="2"/>
  <c r="E282" i="2"/>
  <c r="F282" i="2"/>
  <c r="B283" i="2"/>
  <c r="C283" i="2"/>
  <c r="D283" i="2"/>
  <c r="E283" i="2"/>
  <c r="F283" i="2"/>
  <c r="B284" i="2"/>
  <c r="C284" i="2"/>
  <c r="D284" i="2"/>
  <c r="E284" i="2"/>
  <c r="F284" i="2"/>
  <c r="B285" i="2"/>
  <c r="C285" i="2"/>
  <c r="D285" i="2"/>
  <c r="E285" i="2"/>
  <c r="F285" i="2"/>
  <c r="B286" i="2"/>
  <c r="C286" i="2"/>
  <c r="D286" i="2"/>
  <c r="E286" i="2"/>
  <c r="F286" i="2"/>
  <c r="B287" i="2"/>
  <c r="C287" i="2"/>
  <c r="D287" i="2"/>
  <c r="E287" i="2"/>
  <c r="F287" i="2"/>
  <c r="B288" i="2"/>
  <c r="C288" i="2"/>
  <c r="D288" i="2"/>
  <c r="E288" i="2"/>
  <c r="F288" i="2"/>
  <c r="B289" i="2"/>
  <c r="C289" i="2"/>
  <c r="D289" i="2"/>
  <c r="E289" i="2"/>
  <c r="F289" i="2"/>
  <c r="B290" i="2"/>
  <c r="C290" i="2"/>
  <c r="D290" i="2"/>
  <c r="E290" i="2"/>
  <c r="F290" i="2"/>
  <c r="B291" i="2"/>
  <c r="C291" i="2"/>
  <c r="D291" i="2"/>
  <c r="E291" i="2"/>
  <c r="F291" i="2"/>
  <c r="B292" i="2"/>
  <c r="C292" i="2"/>
  <c r="D292" i="2"/>
  <c r="E292" i="2"/>
  <c r="F292" i="2"/>
  <c r="B293" i="2"/>
  <c r="C293" i="2"/>
  <c r="D293" i="2"/>
  <c r="E293" i="2"/>
  <c r="F293" i="2"/>
  <c r="B294" i="2"/>
  <c r="C294" i="2"/>
  <c r="D294" i="2"/>
  <c r="E294" i="2"/>
  <c r="F294" i="2"/>
  <c r="B295" i="2"/>
  <c r="C295" i="2"/>
  <c r="D295" i="2"/>
  <c r="E295" i="2"/>
  <c r="F295" i="2"/>
  <c r="B296" i="2"/>
  <c r="C296" i="2"/>
  <c r="D296" i="2"/>
  <c r="E296" i="2"/>
  <c r="F296" i="2"/>
  <c r="B297" i="2"/>
  <c r="C297" i="2"/>
  <c r="D297" i="2"/>
  <c r="E297" i="2"/>
  <c r="F297" i="2"/>
  <c r="B298" i="2"/>
  <c r="C298" i="2"/>
  <c r="D298" i="2"/>
  <c r="E298" i="2"/>
  <c r="F298" i="2"/>
  <c r="B299" i="2"/>
  <c r="C299" i="2"/>
  <c r="D299" i="2"/>
  <c r="E299" i="2"/>
  <c r="F299" i="2"/>
  <c r="B300" i="2"/>
  <c r="C300" i="2"/>
  <c r="D300" i="2"/>
  <c r="E300" i="2"/>
  <c r="F300" i="2"/>
  <c r="B301" i="2"/>
  <c r="C301" i="2"/>
  <c r="D301" i="2"/>
  <c r="E301" i="2"/>
  <c r="F301" i="2"/>
  <c r="B302" i="2"/>
  <c r="C302" i="2"/>
  <c r="D302" i="2"/>
  <c r="E302" i="2"/>
  <c r="F302" i="2"/>
  <c r="B303" i="2"/>
  <c r="C303" i="2"/>
  <c r="D303" i="2"/>
  <c r="E303" i="2"/>
  <c r="F303" i="2"/>
  <c r="B304" i="2"/>
  <c r="C304" i="2"/>
  <c r="D304" i="2"/>
  <c r="E304" i="2"/>
  <c r="F304" i="2"/>
  <c r="B305" i="2"/>
  <c r="C305" i="2"/>
  <c r="D305" i="2"/>
  <c r="E305" i="2"/>
  <c r="F305" i="2"/>
  <c r="B306" i="2"/>
  <c r="C306" i="2"/>
  <c r="D306" i="2"/>
  <c r="E306" i="2"/>
  <c r="F306" i="2"/>
  <c r="B307" i="2"/>
  <c r="C307" i="2"/>
  <c r="D307" i="2"/>
  <c r="E307" i="2"/>
  <c r="F307" i="2"/>
  <c r="B308" i="2"/>
  <c r="C308" i="2"/>
  <c r="D308" i="2"/>
  <c r="E308" i="2"/>
  <c r="F308" i="2"/>
  <c r="B309" i="2"/>
  <c r="C309" i="2"/>
  <c r="D309" i="2"/>
  <c r="E309" i="2"/>
  <c r="F309" i="2"/>
  <c r="B310" i="2"/>
  <c r="C310" i="2"/>
  <c r="D310" i="2"/>
  <c r="E310" i="2"/>
  <c r="F310" i="2"/>
  <c r="B311" i="2"/>
  <c r="C311" i="2"/>
  <c r="D311" i="2"/>
  <c r="E311" i="2"/>
  <c r="F311" i="2"/>
  <c r="B312" i="2"/>
  <c r="C312" i="2"/>
  <c r="D312" i="2"/>
  <c r="E312" i="2"/>
  <c r="F312" i="2"/>
  <c r="B313" i="2"/>
  <c r="C313" i="2"/>
  <c r="D313" i="2"/>
  <c r="E313" i="2"/>
  <c r="F313" i="2"/>
  <c r="B314" i="2"/>
  <c r="C314" i="2"/>
  <c r="D314" i="2"/>
  <c r="E314" i="2"/>
  <c r="F314" i="2"/>
  <c r="B315" i="2"/>
  <c r="C315" i="2"/>
  <c r="D315" i="2"/>
  <c r="E315" i="2"/>
  <c r="F315" i="2"/>
  <c r="B316" i="2"/>
  <c r="C316" i="2"/>
  <c r="D316" i="2"/>
  <c r="E316" i="2"/>
  <c r="F316" i="2"/>
  <c r="B317" i="2"/>
  <c r="C317" i="2"/>
  <c r="D317" i="2"/>
  <c r="E317" i="2"/>
  <c r="F317" i="2"/>
  <c r="B318" i="2"/>
  <c r="C318" i="2"/>
  <c r="D318" i="2"/>
  <c r="E318" i="2"/>
  <c r="F318" i="2"/>
  <c r="B319" i="2"/>
  <c r="C319" i="2"/>
  <c r="D319" i="2"/>
  <c r="E319" i="2"/>
  <c r="F319" i="2"/>
  <c r="B320" i="2"/>
  <c r="C320" i="2"/>
  <c r="D320" i="2"/>
  <c r="E320" i="2"/>
  <c r="F320" i="2"/>
  <c r="B321" i="2"/>
  <c r="C321" i="2"/>
  <c r="D321" i="2"/>
  <c r="E321" i="2"/>
  <c r="F321" i="2"/>
  <c r="B322" i="2"/>
  <c r="C322" i="2"/>
  <c r="D322" i="2"/>
  <c r="E322" i="2"/>
  <c r="F322" i="2"/>
  <c r="B323" i="2"/>
  <c r="C323" i="2"/>
  <c r="D323" i="2"/>
  <c r="E323" i="2"/>
  <c r="F323" i="2"/>
  <c r="B324" i="2"/>
  <c r="C324" i="2"/>
  <c r="D324" i="2"/>
  <c r="E324" i="2"/>
  <c r="F324" i="2"/>
  <c r="B325" i="2"/>
  <c r="C325" i="2"/>
  <c r="D325" i="2"/>
  <c r="E325" i="2"/>
  <c r="F325" i="2"/>
  <c r="B326" i="2"/>
  <c r="C326" i="2"/>
  <c r="D326" i="2"/>
  <c r="E326" i="2"/>
  <c r="F326" i="2"/>
  <c r="B327" i="2"/>
  <c r="C327" i="2"/>
  <c r="D327" i="2"/>
  <c r="E327" i="2"/>
  <c r="F327" i="2"/>
  <c r="B328" i="2"/>
  <c r="C328" i="2"/>
  <c r="D328" i="2"/>
  <c r="E328" i="2"/>
  <c r="F328" i="2"/>
  <c r="B329" i="2"/>
  <c r="C329" i="2"/>
  <c r="D329" i="2"/>
  <c r="E329" i="2"/>
  <c r="F329" i="2"/>
  <c r="B330" i="2"/>
  <c r="C330" i="2"/>
  <c r="D330" i="2"/>
  <c r="E330" i="2"/>
  <c r="F330" i="2"/>
  <c r="B331" i="2"/>
  <c r="C331" i="2"/>
  <c r="D331" i="2"/>
  <c r="E331" i="2"/>
  <c r="F331" i="2"/>
  <c r="B332" i="2"/>
  <c r="C332" i="2"/>
  <c r="D332" i="2"/>
  <c r="E332" i="2"/>
  <c r="F332" i="2"/>
  <c r="B333" i="2"/>
  <c r="C333" i="2"/>
  <c r="D333" i="2"/>
  <c r="E333" i="2"/>
  <c r="F333" i="2"/>
  <c r="B334" i="2"/>
  <c r="C334" i="2"/>
  <c r="D334" i="2"/>
  <c r="E334" i="2"/>
  <c r="F334" i="2"/>
  <c r="B335" i="2"/>
  <c r="C335" i="2"/>
  <c r="D335" i="2"/>
  <c r="E335" i="2"/>
  <c r="F335" i="2"/>
  <c r="B336" i="2"/>
  <c r="C336" i="2"/>
  <c r="D336" i="2"/>
  <c r="E336" i="2"/>
  <c r="F336" i="2"/>
  <c r="B337" i="2"/>
  <c r="C337" i="2"/>
  <c r="D337" i="2"/>
  <c r="E337" i="2"/>
  <c r="F337" i="2"/>
  <c r="B338" i="2"/>
  <c r="C338" i="2"/>
  <c r="D338" i="2"/>
  <c r="E338" i="2"/>
  <c r="F338" i="2"/>
  <c r="B339" i="2"/>
  <c r="C339" i="2"/>
  <c r="D339" i="2"/>
  <c r="E339" i="2"/>
  <c r="F339" i="2"/>
  <c r="B340" i="2"/>
  <c r="C340" i="2"/>
  <c r="D340" i="2"/>
  <c r="E340" i="2"/>
  <c r="F340" i="2"/>
  <c r="B341" i="2"/>
  <c r="C341" i="2"/>
  <c r="D341" i="2"/>
  <c r="E341" i="2"/>
  <c r="F341" i="2"/>
  <c r="B342" i="2"/>
  <c r="C342" i="2"/>
  <c r="D342" i="2"/>
  <c r="E342" i="2"/>
  <c r="F342" i="2"/>
  <c r="B343" i="2"/>
  <c r="C343" i="2"/>
  <c r="D343" i="2"/>
  <c r="E343" i="2"/>
  <c r="F343" i="2"/>
  <c r="B344" i="2"/>
  <c r="C344" i="2"/>
  <c r="D344" i="2"/>
  <c r="E344" i="2"/>
  <c r="F344" i="2"/>
  <c r="B345" i="2"/>
  <c r="C345" i="2"/>
  <c r="D345" i="2"/>
  <c r="E345" i="2"/>
  <c r="F345" i="2"/>
  <c r="B346" i="2"/>
  <c r="C346" i="2"/>
  <c r="D346" i="2"/>
  <c r="E346" i="2"/>
  <c r="F346" i="2"/>
  <c r="B347" i="2"/>
  <c r="C347" i="2"/>
  <c r="D347" i="2"/>
  <c r="E347" i="2"/>
  <c r="F347" i="2"/>
  <c r="B348" i="2"/>
  <c r="C348" i="2"/>
  <c r="D348" i="2"/>
  <c r="E348" i="2"/>
  <c r="F348" i="2"/>
  <c r="B349" i="2"/>
  <c r="C349" i="2"/>
  <c r="D349" i="2"/>
  <c r="E349" i="2"/>
  <c r="F349" i="2"/>
  <c r="B350" i="2"/>
  <c r="C350" i="2"/>
  <c r="D350" i="2"/>
  <c r="E350" i="2"/>
  <c r="F350" i="2"/>
  <c r="B351" i="2"/>
  <c r="C351" i="2"/>
  <c r="D351" i="2"/>
  <c r="E351" i="2"/>
  <c r="F351" i="2"/>
  <c r="B352" i="2"/>
  <c r="C352" i="2"/>
  <c r="D352" i="2"/>
  <c r="E352" i="2"/>
  <c r="F352" i="2"/>
  <c r="B353" i="2"/>
  <c r="C353" i="2"/>
  <c r="D353" i="2"/>
  <c r="E353" i="2"/>
  <c r="F353" i="2"/>
  <c r="B354" i="2"/>
  <c r="C354" i="2"/>
  <c r="D354" i="2"/>
  <c r="E354" i="2"/>
  <c r="F354" i="2"/>
  <c r="B355" i="2"/>
  <c r="C355" i="2"/>
  <c r="D355" i="2"/>
  <c r="E355" i="2"/>
  <c r="F355" i="2"/>
  <c r="B356" i="2"/>
  <c r="C356" i="2"/>
  <c r="D356" i="2"/>
  <c r="E356" i="2"/>
  <c r="F356" i="2"/>
  <c r="B357" i="2"/>
  <c r="C357" i="2"/>
  <c r="D357" i="2"/>
  <c r="E357" i="2"/>
  <c r="F357" i="2"/>
  <c r="B358" i="2"/>
  <c r="C358" i="2"/>
  <c r="D358" i="2"/>
  <c r="E358" i="2"/>
  <c r="F358" i="2"/>
  <c r="B359" i="2"/>
  <c r="C359" i="2"/>
  <c r="D359" i="2"/>
  <c r="E359" i="2"/>
  <c r="F359" i="2"/>
  <c r="B360" i="2"/>
  <c r="C360" i="2"/>
  <c r="D360" i="2"/>
  <c r="E360" i="2"/>
  <c r="F360" i="2"/>
  <c r="B361" i="2"/>
  <c r="C361" i="2"/>
  <c r="D361" i="2"/>
  <c r="E361" i="2"/>
  <c r="F361" i="2"/>
  <c r="B362" i="2"/>
  <c r="C362" i="2"/>
  <c r="D362" i="2"/>
  <c r="E362" i="2"/>
  <c r="F362" i="2"/>
  <c r="B363" i="2"/>
  <c r="C363" i="2"/>
  <c r="D363" i="2"/>
  <c r="E363" i="2"/>
  <c r="F363" i="2"/>
  <c r="B364" i="2"/>
  <c r="C364" i="2"/>
  <c r="D364" i="2"/>
  <c r="E364" i="2"/>
  <c r="F364" i="2"/>
  <c r="B365" i="2"/>
  <c r="C365" i="2"/>
  <c r="D365" i="2"/>
  <c r="E365" i="2"/>
  <c r="F365" i="2"/>
  <c r="B366" i="2"/>
  <c r="C366" i="2"/>
  <c r="D366" i="2"/>
  <c r="E366" i="2"/>
  <c r="F366" i="2"/>
  <c r="B367" i="2"/>
  <c r="C367" i="2"/>
  <c r="D367" i="2"/>
  <c r="E367" i="2"/>
  <c r="F367" i="2"/>
  <c r="B368" i="2"/>
  <c r="C368" i="2"/>
  <c r="D368" i="2"/>
  <c r="E368" i="2"/>
  <c r="F368" i="2"/>
  <c r="B369" i="2"/>
  <c r="C369" i="2"/>
  <c r="D369" i="2"/>
  <c r="E369" i="2"/>
  <c r="F369" i="2"/>
  <c r="B370" i="2"/>
  <c r="C370" i="2"/>
  <c r="D370" i="2"/>
  <c r="E370" i="2"/>
  <c r="F370" i="2"/>
  <c r="B371" i="2"/>
  <c r="C371" i="2"/>
  <c r="D371" i="2"/>
  <c r="E371" i="2"/>
  <c r="F371" i="2"/>
  <c r="B372" i="2"/>
  <c r="C372" i="2"/>
  <c r="D372" i="2"/>
  <c r="E372" i="2"/>
  <c r="F372" i="2"/>
  <c r="B373" i="2"/>
  <c r="C373" i="2"/>
  <c r="D373" i="2"/>
  <c r="E373" i="2"/>
  <c r="F373" i="2"/>
  <c r="B374" i="2"/>
  <c r="C374" i="2"/>
  <c r="D374" i="2"/>
  <c r="E374" i="2"/>
  <c r="F374" i="2"/>
  <c r="B375" i="2"/>
  <c r="C375" i="2"/>
  <c r="D375" i="2"/>
  <c r="E375" i="2"/>
  <c r="F375" i="2"/>
  <c r="B376" i="2"/>
  <c r="C376" i="2"/>
  <c r="D376" i="2"/>
  <c r="E376" i="2"/>
  <c r="F376" i="2"/>
  <c r="B377" i="2"/>
  <c r="C377" i="2"/>
  <c r="D377" i="2"/>
  <c r="E377" i="2"/>
  <c r="F377" i="2"/>
  <c r="B378" i="2"/>
  <c r="C378" i="2"/>
  <c r="D378" i="2"/>
  <c r="E378" i="2"/>
  <c r="F378" i="2"/>
  <c r="B379" i="2"/>
  <c r="C379" i="2"/>
  <c r="D379" i="2"/>
  <c r="E379" i="2"/>
  <c r="F379" i="2"/>
  <c r="B380" i="2"/>
  <c r="C380" i="2"/>
  <c r="D380" i="2"/>
  <c r="E380" i="2"/>
  <c r="F380" i="2"/>
  <c r="B381" i="2"/>
  <c r="C381" i="2"/>
  <c r="D381" i="2"/>
  <c r="E381" i="2"/>
  <c r="F381" i="2"/>
  <c r="B382" i="2"/>
  <c r="C382" i="2"/>
  <c r="D382" i="2"/>
  <c r="E382" i="2"/>
  <c r="F382" i="2"/>
  <c r="B383" i="2"/>
  <c r="C383" i="2"/>
  <c r="D383" i="2"/>
  <c r="E383" i="2"/>
  <c r="F383" i="2"/>
  <c r="B384" i="2"/>
  <c r="C384" i="2"/>
  <c r="D384" i="2"/>
  <c r="E384" i="2"/>
  <c r="F384" i="2"/>
  <c r="B385" i="2"/>
  <c r="C385" i="2"/>
  <c r="D385" i="2"/>
  <c r="E385" i="2"/>
  <c r="F385" i="2"/>
  <c r="B386" i="2"/>
  <c r="C386" i="2"/>
  <c r="D386" i="2"/>
  <c r="E386" i="2"/>
  <c r="F386" i="2"/>
  <c r="B387" i="2"/>
  <c r="C387" i="2"/>
  <c r="D387" i="2"/>
  <c r="E387" i="2"/>
  <c r="F387" i="2"/>
  <c r="B388" i="2"/>
  <c r="C388" i="2"/>
  <c r="D388" i="2"/>
  <c r="E388" i="2"/>
  <c r="F388" i="2"/>
  <c r="B389" i="2"/>
  <c r="C389" i="2"/>
  <c r="D389" i="2"/>
  <c r="E389" i="2"/>
  <c r="F389" i="2"/>
  <c r="B390" i="2"/>
  <c r="C390" i="2"/>
  <c r="D390" i="2"/>
  <c r="E390" i="2"/>
  <c r="F390" i="2"/>
  <c r="B391" i="2"/>
  <c r="C391" i="2"/>
  <c r="D391" i="2"/>
  <c r="E391" i="2"/>
  <c r="F391" i="2"/>
  <c r="B392" i="2"/>
  <c r="C392" i="2"/>
  <c r="D392" i="2"/>
  <c r="E392" i="2"/>
  <c r="F392" i="2"/>
  <c r="B393" i="2"/>
  <c r="C393" i="2"/>
  <c r="D393" i="2"/>
  <c r="E393" i="2"/>
  <c r="F393" i="2"/>
  <c r="B394" i="2"/>
  <c r="C394" i="2"/>
  <c r="D394" i="2"/>
  <c r="E394" i="2"/>
  <c r="F394" i="2"/>
  <c r="B395" i="2"/>
  <c r="C395" i="2"/>
  <c r="D395" i="2"/>
  <c r="E395" i="2"/>
  <c r="F395" i="2"/>
  <c r="B396" i="2"/>
  <c r="C396" i="2"/>
  <c r="D396" i="2"/>
  <c r="E396" i="2"/>
  <c r="F396" i="2"/>
  <c r="B397" i="2"/>
  <c r="C397" i="2"/>
  <c r="D397" i="2"/>
  <c r="E397" i="2"/>
  <c r="F397" i="2"/>
  <c r="B398" i="2"/>
  <c r="C398" i="2"/>
  <c r="D398" i="2"/>
  <c r="E398" i="2"/>
  <c r="F398" i="2"/>
  <c r="B399" i="2"/>
  <c r="C399" i="2"/>
  <c r="D399" i="2"/>
  <c r="E399" i="2"/>
  <c r="F399" i="2"/>
  <c r="B400" i="2"/>
  <c r="C400" i="2"/>
  <c r="D400" i="2"/>
  <c r="E400" i="2"/>
  <c r="F400" i="2"/>
  <c r="B401" i="2"/>
  <c r="C401" i="2"/>
  <c r="D401" i="2"/>
  <c r="E401" i="2"/>
  <c r="F401" i="2"/>
  <c r="B402" i="2"/>
  <c r="C402" i="2"/>
  <c r="D402" i="2"/>
  <c r="E402" i="2"/>
  <c r="F402" i="2"/>
  <c r="B403" i="2"/>
  <c r="C403" i="2"/>
  <c r="D403" i="2"/>
  <c r="E403" i="2"/>
  <c r="F403" i="2"/>
  <c r="D2" i="2"/>
  <c r="C2" i="2"/>
  <c r="F2" i="2"/>
  <c r="E2" i="2"/>
  <c r="B2" i="2"/>
  <c r="A3" i="2"/>
  <c r="A4" i="2"/>
  <c r="A5" i="2"/>
  <c r="A6" i="2"/>
  <c r="A7" i="2"/>
  <c r="A8" i="2"/>
  <c r="A9" i="2"/>
  <c r="A10" i="2"/>
  <c r="A11" i="2"/>
  <c r="A12" i="2"/>
  <c r="A13" i="2"/>
  <c r="A14" i="2"/>
  <c r="A15" i="2"/>
  <c r="A16" i="2"/>
  <c r="A17" i="2"/>
  <c r="A18" i="2"/>
  <c r="A19" i="2"/>
  <c r="A20" i="2"/>
  <c r="A21" i="2"/>
  <c r="A22" i="2"/>
  <c r="A23" i="2"/>
  <c r="A24" i="2"/>
  <c r="A25" i="2"/>
  <c r="A26" i="2"/>
  <c r="A27" i="2"/>
  <c r="A28" i="2"/>
  <c r="A29" i="2"/>
  <c r="A30" i="2"/>
  <c r="A31" i="2"/>
  <c r="A32" i="2"/>
  <c r="A33" i="2"/>
  <c r="A34" i="2"/>
  <c r="A35" i="2"/>
  <c r="A36" i="2"/>
  <c r="A37" i="2"/>
  <c r="A38" i="2"/>
  <c r="A39" i="2"/>
  <c r="A40" i="2"/>
  <c r="A41" i="2"/>
  <c r="A42" i="2"/>
  <c r="A43" i="2"/>
  <c r="A44" i="2"/>
  <c r="A45" i="2"/>
  <c r="A46" i="2"/>
  <c r="A47" i="2"/>
  <c r="A48" i="2"/>
  <c r="A49" i="2"/>
  <c r="A50" i="2"/>
  <c r="A51" i="2"/>
  <c r="A52" i="2"/>
  <c r="A53" i="2"/>
  <c r="A54" i="2"/>
  <c r="A55" i="2"/>
  <c r="A56" i="2"/>
  <c r="A57" i="2"/>
  <c r="A58" i="2"/>
  <c r="A59" i="2"/>
  <c r="A60" i="2"/>
  <c r="A61" i="2"/>
  <c r="A62" i="2"/>
  <c r="A63" i="2"/>
  <c r="A64" i="2"/>
  <c r="A65" i="2"/>
  <c r="A66" i="2"/>
  <c r="A67" i="2"/>
  <c r="A68" i="2"/>
  <c r="A69" i="2"/>
  <c r="A70" i="2"/>
  <c r="A71" i="2"/>
  <c r="A72" i="2"/>
  <c r="A73" i="2"/>
  <c r="A74" i="2"/>
  <c r="A75" i="2"/>
  <c r="A76" i="2"/>
  <c r="A77" i="2"/>
  <c r="A78" i="2"/>
  <c r="A79" i="2"/>
  <c r="A80" i="2"/>
  <c r="A81" i="2"/>
  <c r="A82" i="2"/>
  <c r="A83" i="2"/>
  <c r="A84" i="2"/>
  <c r="A85" i="2"/>
  <c r="A86" i="2"/>
  <c r="A87" i="2"/>
  <c r="A88" i="2"/>
  <c r="A89" i="2"/>
  <c r="A90" i="2"/>
  <c r="A91" i="2"/>
  <c r="A92" i="2"/>
  <c r="A93" i="2"/>
  <c r="A94" i="2"/>
  <c r="A95" i="2"/>
  <c r="A96" i="2"/>
  <c r="A97" i="2"/>
  <c r="A98" i="2"/>
  <c r="A99" i="2"/>
  <c r="A100" i="2"/>
  <c r="A101" i="2"/>
  <c r="A102" i="2"/>
  <c r="A103" i="2"/>
  <c r="A104" i="2"/>
  <c r="A105" i="2"/>
  <c r="A106" i="2"/>
  <c r="A107" i="2"/>
  <c r="A108" i="2"/>
  <c r="A109" i="2"/>
  <c r="A110" i="2"/>
  <c r="A111" i="2"/>
  <c r="A112" i="2"/>
  <c r="A113" i="2"/>
  <c r="A114" i="2"/>
  <c r="A115" i="2"/>
  <c r="A116" i="2"/>
  <c r="A117" i="2"/>
  <c r="A118" i="2"/>
  <c r="A119" i="2"/>
  <c r="A120" i="2"/>
  <c r="A121" i="2"/>
  <c r="A122" i="2"/>
  <c r="A123" i="2"/>
  <c r="A124" i="2"/>
  <c r="A125" i="2"/>
  <c r="A126" i="2"/>
  <c r="A127" i="2"/>
  <c r="A128" i="2"/>
  <c r="A129" i="2"/>
  <c r="A130" i="2"/>
  <c r="A131" i="2"/>
  <c r="A132" i="2"/>
  <c r="A133" i="2"/>
  <c r="A134" i="2"/>
  <c r="A135" i="2"/>
  <c r="A136" i="2"/>
  <c r="A137" i="2"/>
  <c r="A138" i="2"/>
  <c r="A139" i="2"/>
  <c r="A140" i="2"/>
  <c r="A141" i="2"/>
  <c r="A142" i="2"/>
  <c r="A143" i="2"/>
  <c r="A144" i="2"/>
  <c r="A145" i="2"/>
  <c r="A146" i="2"/>
  <c r="A147" i="2"/>
  <c r="A148" i="2"/>
  <c r="A149" i="2"/>
  <c r="A150" i="2"/>
  <c r="A151" i="2"/>
  <c r="A152" i="2"/>
  <c r="A153" i="2"/>
  <c r="A154" i="2"/>
  <c r="A155" i="2"/>
  <c r="A156" i="2"/>
  <c r="A157" i="2"/>
  <c r="A158" i="2"/>
  <c r="A159" i="2"/>
  <c r="A160" i="2"/>
  <c r="A161" i="2"/>
  <c r="A162" i="2"/>
  <c r="A163" i="2"/>
  <c r="A164" i="2"/>
  <c r="A165" i="2"/>
  <c r="A166" i="2"/>
  <c r="A167" i="2"/>
  <c r="A168" i="2"/>
  <c r="A169" i="2"/>
  <c r="A170" i="2"/>
  <c r="A171" i="2"/>
  <c r="A172" i="2"/>
  <c r="A173" i="2"/>
  <c r="A174" i="2"/>
  <c r="A175" i="2"/>
  <c r="A176" i="2"/>
  <c r="A177" i="2"/>
  <c r="A178" i="2"/>
  <c r="A179" i="2"/>
  <c r="A180" i="2"/>
  <c r="A181" i="2"/>
  <c r="A182" i="2"/>
  <c r="A183" i="2"/>
  <c r="A184" i="2"/>
  <c r="A185" i="2"/>
  <c r="A186" i="2"/>
  <c r="A187" i="2"/>
  <c r="A188" i="2"/>
  <c r="A189" i="2"/>
  <c r="A190" i="2"/>
  <c r="A191" i="2"/>
  <c r="A192" i="2"/>
  <c r="A193" i="2"/>
  <c r="A194" i="2"/>
  <c r="A195" i="2"/>
  <c r="A196" i="2"/>
  <c r="A197" i="2"/>
  <c r="A198" i="2"/>
  <c r="A199" i="2"/>
  <c r="A200" i="2"/>
  <c r="A201" i="2"/>
  <c r="A202" i="2"/>
  <c r="A203" i="2"/>
  <c r="A204" i="2"/>
  <c r="A205" i="2"/>
  <c r="A206" i="2"/>
  <c r="A207" i="2"/>
  <c r="A208" i="2"/>
  <c r="A209" i="2"/>
  <c r="A210" i="2"/>
  <c r="A211" i="2"/>
  <c r="A212" i="2"/>
  <c r="A213" i="2"/>
  <c r="A214" i="2"/>
  <c r="A215" i="2"/>
  <c r="A216" i="2"/>
  <c r="A217" i="2"/>
  <c r="A218" i="2"/>
  <c r="A219" i="2"/>
  <c r="A220" i="2"/>
  <c r="A221" i="2"/>
  <c r="A222" i="2"/>
  <c r="A223" i="2"/>
  <c r="A224" i="2"/>
  <c r="A225" i="2"/>
  <c r="A226" i="2"/>
  <c r="A227" i="2"/>
  <c r="A228" i="2"/>
  <c r="A229" i="2"/>
  <c r="A230" i="2"/>
  <c r="A231" i="2"/>
  <c r="A232" i="2"/>
  <c r="A233" i="2"/>
  <c r="A234" i="2"/>
  <c r="A235" i="2"/>
  <c r="A236" i="2"/>
  <c r="A237" i="2"/>
  <c r="A238" i="2"/>
  <c r="A239" i="2"/>
  <c r="A240" i="2"/>
  <c r="A241" i="2"/>
  <c r="A242" i="2"/>
  <c r="A243" i="2"/>
  <c r="A244" i="2"/>
  <c r="A245" i="2"/>
  <c r="A246" i="2"/>
  <c r="A247" i="2"/>
  <c r="A248" i="2"/>
  <c r="A249" i="2"/>
  <c r="A250" i="2"/>
  <c r="A251" i="2"/>
  <c r="A252" i="2"/>
  <c r="A253" i="2"/>
  <c r="A254" i="2"/>
  <c r="A255" i="2"/>
  <c r="A256" i="2"/>
  <c r="A257" i="2"/>
  <c r="A258" i="2"/>
  <c r="A259" i="2"/>
  <c r="A260" i="2"/>
  <c r="A261" i="2"/>
  <c r="A262" i="2"/>
  <c r="A263" i="2"/>
  <c r="A264" i="2"/>
  <c r="A265" i="2"/>
  <c r="A266" i="2"/>
  <c r="A267" i="2"/>
  <c r="A268" i="2"/>
  <c r="A269" i="2"/>
  <c r="A270" i="2"/>
  <c r="A271" i="2"/>
  <c r="A272" i="2"/>
  <c r="A273" i="2"/>
  <c r="A274" i="2"/>
  <c r="A275" i="2"/>
  <c r="A276" i="2"/>
  <c r="A277" i="2"/>
  <c r="A278" i="2"/>
  <c r="A279" i="2"/>
  <c r="A280" i="2"/>
  <c r="A281" i="2"/>
  <c r="A282" i="2"/>
  <c r="A283" i="2"/>
  <c r="A284" i="2"/>
  <c r="A285" i="2"/>
  <c r="A286" i="2"/>
  <c r="A287" i="2"/>
  <c r="A288" i="2"/>
  <c r="A289" i="2"/>
  <c r="A290" i="2"/>
  <c r="A291" i="2"/>
  <c r="A292" i="2"/>
  <c r="A293" i="2"/>
  <c r="A294" i="2"/>
  <c r="A295" i="2"/>
  <c r="A296" i="2"/>
  <c r="A297" i="2"/>
  <c r="A298" i="2"/>
  <c r="A299" i="2"/>
  <c r="A300" i="2"/>
  <c r="A301" i="2"/>
  <c r="A302" i="2"/>
  <c r="A303" i="2"/>
  <c r="A304" i="2"/>
  <c r="A305" i="2"/>
  <c r="A306" i="2"/>
  <c r="A307" i="2"/>
  <c r="A308" i="2"/>
  <c r="A309" i="2"/>
  <c r="A310" i="2"/>
  <c r="A311" i="2"/>
  <c r="A312" i="2"/>
  <c r="A313" i="2"/>
  <c r="A314" i="2"/>
  <c r="A315" i="2"/>
  <c r="A316" i="2"/>
  <c r="A317" i="2"/>
  <c r="A318" i="2"/>
  <c r="A319" i="2"/>
  <c r="A320" i="2"/>
  <c r="A321" i="2"/>
  <c r="A322" i="2"/>
  <c r="A323" i="2"/>
  <c r="A324" i="2"/>
  <c r="A325" i="2"/>
  <c r="A326" i="2"/>
  <c r="A327" i="2"/>
  <c r="A328" i="2"/>
  <c r="A329" i="2"/>
  <c r="A330" i="2"/>
  <c r="A331" i="2"/>
  <c r="A332" i="2"/>
  <c r="A333" i="2"/>
  <c r="A334" i="2"/>
  <c r="A335" i="2"/>
  <c r="A336" i="2"/>
  <c r="A337" i="2"/>
  <c r="A338" i="2"/>
  <c r="A339" i="2"/>
  <c r="A340" i="2"/>
  <c r="A341" i="2"/>
  <c r="A342" i="2"/>
  <c r="A343" i="2"/>
  <c r="A344" i="2"/>
  <c r="A345" i="2"/>
  <c r="A346" i="2"/>
  <c r="A347" i="2"/>
  <c r="A348" i="2"/>
  <c r="A349" i="2"/>
  <c r="A350" i="2"/>
  <c r="A351" i="2"/>
  <c r="A352" i="2"/>
  <c r="A353" i="2"/>
  <c r="A354" i="2"/>
  <c r="A355" i="2"/>
  <c r="A356" i="2"/>
  <c r="A357" i="2"/>
  <c r="A358" i="2"/>
  <c r="A359" i="2"/>
  <c r="A360" i="2"/>
  <c r="A361" i="2"/>
  <c r="A362" i="2"/>
  <c r="A363" i="2"/>
  <c r="A364" i="2"/>
  <c r="A365" i="2"/>
  <c r="A366" i="2"/>
  <c r="A367" i="2"/>
  <c r="A368" i="2"/>
  <c r="A369" i="2"/>
  <c r="A370" i="2"/>
  <c r="A371" i="2"/>
  <c r="A372" i="2"/>
  <c r="A373" i="2"/>
  <c r="A374" i="2"/>
  <c r="A375" i="2"/>
  <c r="A376" i="2"/>
  <c r="A377" i="2"/>
  <c r="A378" i="2"/>
  <c r="A379" i="2"/>
  <c r="A380" i="2"/>
  <c r="A381" i="2"/>
  <c r="A382" i="2"/>
  <c r="A383" i="2"/>
  <c r="A384" i="2"/>
  <c r="A385" i="2"/>
  <c r="A386" i="2"/>
  <c r="A387" i="2"/>
  <c r="A388" i="2"/>
  <c r="A389" i="2"/>
  <c r="A390" i="2"/>
  <c r="A391" i="2"/>
  <c r="A392" i="2"/>
  <c r="A393" i="2"/>
  <c r="A394" i="2"/>
  <c r="A395" i="2"/>
  <c r="A396" i="2"/>
  <c r="A397" i="2"/>
  <c r="A398" i="2"/>
  <c r="A399" i="2"/>
  <c r="A400" i="2"/>
  <c r="A401" i="2"/>
  <c r="A402" i="2"/>
  <c r="A403" i="2"/>
  <c r="A2" i="2"/>
</calcChain>
</file>

<file path=xl/sharedStrings.xml><?xml version="1.0" encoding="utf-8"?>
<sst xmlns="http://schemas.openxmlformats.org/spreadsheetml/2006/main" count="2618" uniqueCount="568">
  <si>
    <t>V1</t>
  </si>
  <si>
    <t>V2</t>
  </si>
  <si>
    <t>V3</t>
  </si>
  <si>
    <t>V4</t>
  </si>
  <si>
    <t>V5</t>
  </si>
  <si>
    <t>Q2</t>
  </si>
  <si>
    <t>Q53_1</t>
  </si>
  <si>
    <t>Q53_2</t>
  </si>
  <si>
    <t>Q53_3</t>
  </si>
  <si>
    <t>Q53_4</t>
  </si>
  <si>
    <t>Q53_5</t>
  </si>
  <si>
    <t>Q53_6</t>
  </si>
  <si>
    <t>Q53_7</t>
  </si>
  <si>
    <t>Q53_8</t>
  </si>
  <si>
    <t>Q53_9</t>
  </si>
  <si>
    <t>Q53_10</t>
  </si>
  <si>
    <t>Q53_10_TEXT</t>
  </si>
  <si>
    <t>Q8</t>
  </si>
  <si>
    <t>Q43</t>
  </si>
  <si>
    <t>Q9</t>
  </si>
  <si>
    <t>Q10</t>
  </si>
  <si>
    <t>Q11</t>
  </si>
  <si>
    <t>Q12</t>
  </si>
  <si>
    <t>Q13</t>
  </si>
  <si>
    <t>Q41</t>
  </si>
  <si>
    <t>DO-BR-FL_77</t>
  </si>
  <si>
    <t>DO-BL-Winning/Losing</t>
  </si>
  <si>
    <t>ResponseID</t>
  </si>
  <si>
    <t>ResponseSet</t>
  </si>
  <si>
    <t>StartDate</t>
  </si>
  <si>
    <t>EndDate</t>
  </si>
  <si>
    <t>Finished</t>
  </si>
  <si>
    <t>University of California at Berkeley /  /  CONSENT TO PARTICIPATE IN RESEARCH /  /    /  /  My name is Don Mo...</t>
  </si>
  <si>
    <t>For this research, we would like you to tell us a little bit more about yourself in order to help us...-Watching sports</t>
  </si>
  <si>
    <t>For this research, we would like you to tell us a little bit more about yourself in order to help us...-Participation in sports</t>
  </si>
  <si>
    <t>For this research, we would like you to tell us a little bit more about yourself in order to help us...-Reading for pleasure outside of work or school</t>
  </si>
  <si>
    <t>For this research, we would like you to tell us a little bit more about yourself in order to help us...-Watching television or movies</t>
  </si>
  <si>
    <t>For this research, we would like you to tell us a little bit more about yourself in order to help us...-Cooking</t>
  </si>
  <si>
    <t>For this research, we would like you to tell us a little bit more about yourself in order to help us...-Electronic games</t>
  </si>
  <si>
    <t>For this research, we would like you to tell us a little bit more about yourself in order to help us...-Religious activities</t>
  </si>
  <si>
    <t>For this research, we would like you to tell us a little bit more about yourself in order to help us...-Travel</t>
  </si>
  <si>
    <t>For this research, we would like you to tell us a little bit more about yourself in order to help us...-Hiking</t>
  </si>
  <si>
    <t>For this research, we would like you to tell us a little bit more about yourself in order to help us...-Other; please specify below</t>
  </si>
  <si>
    <t>For this research, we would like you to tell us a little bit more about yourself in order to help us...-Other; please specify below-TEXT</t>
  </si>
  <si>
    <t>On the pages that follow, you will / read a series of facts, stories, or revelations about Kendall...</t>
  </si>
  <si>
    <t>If you found out that Kendall Jenkins / served in the Peace Corp for two years after graduating fro...</t>
  </si>
  <si>
    <t>If you found out that Kendall Jenkins / founded a software company that was later sold to / Microsoft...</t>
  </si>
  <si>
    <t>If you found out that Kendall Jenkins / served as mayor for a town, and that during Jenkins's time...</t>
  </si>
  <si>
    <t>If you found out that, as mayor, / Kendall Jenkins worked successfully with people across the / polit...</t>
  </si>
  <si>
    <t>If you found out that the most recent / polls showed that Kendall Jenkins was losing to the other c...</t>
  </si>
  <si>
    <t>If you found out that the most recent / polls showed that Kendall Jenkins was beating the other can...</t>
  </si>
  <si>
    <t>If you have any comments about this / survey, please enter them here. </t>
  </si>
  <si>
    <t>Display Order: Block Randomizer FL_77</t>
  </si>
  <si>
    <t>Display Order: Winning/Losing</t>
  </si>
  <si>
    <t>R_0ealIJfunfvEdLf</t>
  </si>
  <si>
    <t>Default Response Set</t>
  </si>
  <si>
    <t>I read the instructions</t>
  </si>
  <si>
    <t>News items|Winning/Losing</t>
  </si>
  <si>
    <t>R_7QigOcn8A8vpR9b</t>
  </si>
  <si>
    <t>R_4Hey25wuClAA6O1</t>
  </si>
  <si>
    <t>Winning/Losing|News items</t>
  </si>
  <si>
    <t>R_b4oEwQqvvpE3a29</t>
  </si>
  <si>
    <t>R_42Se6tOWrZTvAcB</t>
  </si>
  <si>
    <t>None</t>
  </si>
  <si>
    <t>R_0p7IFtf2GibZq3b</t>
  </si>
  <si>
    <t>R_beGJBqDgE8otGZL</t>
  </si>
  <si>
    <t>R_4IY2UfRdNRKZJuB</t>
  </si>
  <si>
    <t>R_b8b21OSpDw5RcgZ</t>
  </si>
  <si>
    <t>I read the instructions.</t>
  </si>
  <si>
    <t>R_eXWymfc2grWuZJb</t>
  </si>
  <si>
    <t>n/a</t>
  </si>
  <si>
    <t>R_42YSrSfAl61ZKfP</t>
  </si>
  <si>
    <t>Good</t>
  </si>
  <si>
    <t>R_8wXp5z75WhWgz6R</t>
  </si>
  <si>
    <t xml:space="preserve">"I read the instructions" </t>
  </si>
  <si>
    <t xml:space="preserve">Awesome </t>
  </si>
  <si>
    <t>R_eYbTp83C0k46XMp</t>
  </si>
  <si>
    <t>R_agezHnQQdhGDv0N</t>
  </si>
  <si>
    <t>i read the instructions</t>
  </si>
  <si>
    <t>no</t>
  </si>
  <si>
    <t>R_cuc6R67P5R4Bsr3</t>
  </si>
  <si>
    <t>While i was trying to answer the last question, the page advanced automatically.  I hope that will not affect my payment.  If so, I am willing to retake the survey if you will send me a link or HIT for it.  Thank you.</t>
  </si>
  <si>
    <t>R_6hTD9CPgUYqI1yR</t>
  </si>
  <si>
    <t>none</t>
  </si>
  <si>
    <t>R_elI1VHuWOyx24ER</t>
  </si>
  <si>
    <t>Thank  you!</t>
  </si>
  <si>
    <t>R_bjYusGnsEZzRzQF</t>
  </si>
  <si>
    <t>No</t>
  </si>
  <si>
    <t>R_8eI1JSfC8eZRUsB</t>
  </si>
  <si>
    <t>R_5mvB78gtiooLfwN</t>
  </si>
  <si>
    <t>R_e2QN80CDa1d3jSZ</t>
  </si>
  <si>
    <t>Thank you!</t>
  </si>
  <si>
    <t>R_5zlyViJh6bWfk0t</t>
  </si>
  <si>
    <t>R_9XdL7564QzGQXvD</t>
  </si>
  <si>
    <t>R_2n9q3GIrXS2uMQJ</t>
  </si>
  <si>
    <t>R_7afEcqaKHBuGSI5</t>
  </si>
  <si>
    <t>R_cBWCigfM71F8a0t</t>
  </si>
  <si>
    <t>He sounds like a great candidate!</t>
  </si>
  <si>
    <t>R_3ltIe46BP9UQS5D</t>
  </si>
  <si>
    <t>R_9AoKmwPSujnb5sx</t>
  </si>
  <si>
    <t>R_eKarH6dwcM8LdNr</t>
  </si>
  <si>
    <t>Good luck with your research!</t>
  </si>
  <si>
    <t>R_aY1NxHD8tzwpU0Z</t>
  </si>
  <si>
    <t>R_7NTkjlkiJxNyis5</t>
  </si>
  <si>
    <t>R_bOdDGHbBYwhrvkF</t>
  </si>
  <si>
    <t>No comments.</t>
  </si>
  <si>
    <t>R_1SxlazxJtVd3mzb</t>
  </si>
  <si>
    <t>Near the beginning of the survey, it refers to the candidate as Jackson, not Jenkins.</t>
  </si>
  <si>
    <t>R_9WvNBQmpdYpBqpn</t>
  </si>
  <si>
    <t>R_0e7IWIkpL08QJKZ</t>
  </si>
  <si>
    <t>R_eo3AfdU1DEdHKfz</t>
  </si>
  <si>
    <t>R_1MmehDVhvwrMRZH</t>
  </si>
  <si>
    <t>R_3fsPNMiyNxKVhA1</t>
  </si>
  <si>
    <t>R_4TJmYMJw4XpMYU5</t>
  </si>
  <si>
    <t>R_3U9Ta8xIE7MB8gZ</t>
  </si>
  <si>
    <t>R_eFgxmlJNurI3TRX</t>
  </si>
  <si>
    <t>R_blOR3vZzPcSNyS1</t>
  </si>
  <si>
    <t>R_7OnDoGBfYWbgPoF</t>
  </si>
  <si>
    <t>nice survey fast and to the point:)</t>
  </si>
  <si>
    <t>R_8xq4cKxoYsqbAEJ</t>
  </si>
  <si>
    <t>R_bJylhEgMUva3qcZ</t>
  </si>
  <si>
    <t>R_cYC1FUSvay4JqxT</t>
  </si>
  <si>
    <t>R_eRLS1bWkwN24HvD</t>
  </si>
  <si>
    <t>R_aXnSH3Mi2uuOFTL</t>
  </si>
  <si>
    <t>R_a33sOROaiF2PdgV</t>
  </si>
  <si>
    <t>R_0vo89E6BNki8DD7</t>
  </si>
  <si>
    <t>no comments</t>
  </si>
  <si>
    <t>R_bkI322DCZyOQbv7</t>
  </si>
  <si>
    <t>R_bQuAqRxjcEJcn7T</t>
  </si>
  <si>
    <t>R_9BowNQHcUmi0PFr</t>
  </si>
  <si>
    <t>na</t>
  </si>
  <si>
    <t>R_1ZGUBriHCinL35X</t>
  </si>
  <si>
    <t>R_8ieRjb6eSV7APjv</t>
  </si>
  <si>
    <t>I felt that this survey was very fascinating.</t>
  </si>
  <si>
    <t>R_00L7xK1rJIGCHIN</t>
  </si>
  <si>
    <t>We need leaders who can compromise</t>
  </si>
  <si>
    <t>R_2m0pBylYkJ5okZL</t>
  </si>
  <si>
    <t>R_6DUl7C7THQKITpb</t>
  </si>
  <si>
    <t>Your questions were very relevant and thought-provoking!</t>
  </si>
  <si>
    <t>R_7PBubVJBZQbX3JH</t>
  </si>
  <si>
    <t>R_dm3ld6DVIUGRnmd</t>
  </si>
  <si>
    <t>R_eQZtMbJZsDkL7zT</t>
  </si>
  <si>
    <t>R_1HWukwWxhdkfrEN</t>
  </si>
  <si>
    <t>R_2ghGAkhZAOnpFQh</t>
  </si>
  <si>
    <t>R_8v9MZ99jT2KArcx</t>
  </si>
  <si>
    <t>Interesting survey - thank you!</t>
  </si>
  <si>
    <t>R_7TLrjFx7QmYdM1v</t>
  </si>
  <si>
    <t>In the first paragraph of this survey, you mention Jenkins and "Jackson" (I think it's a typo). Just FYI.</t>
  </si>
  <si>
    <t>R_eX6ufbGmjrTp2tv</t>
  </si>
  <si>
    <t>None.</t>
  </si>
  <si>
    <t>R_9Bv174I0FfQDQRD</t>
  </si>
  <si>
    <t>R_3lwUG1bhreuDg7r</t>
  </si>
  <si>
    <t>I can't think of anything. Thank you!</t>
  </si>
  <si>
    <t>R_6Q0YJKDUSKFENCJ</t>
  </si>
  <si>
    <t>Great survey</t>
  </si>
  <si>
    <t>R_0ikeVs6hZQHRnDv</t>
  </si>
  <si>
    <t>None that I can think of.</t>
  </si>
  <si>
    <t>R_8HzKyOrFM7wDSJf</t>
  </si>
  <si>
    <t>R_6PDKAXfP7wLQPR3</t>
  </si>
  <si>
    <t>R_dmpedSFhYkN3wfr</t>
  </si>
  <si>
    <t>no, thank you</t>
  </si>
  <si>
    <t>R_4T3Q9dfM3VULZLT</t>
  </si>
  <si>
    <t>R_cZ9lmGO7jQhaKJn</t>
  </si>
  <si>
    <t>"I read the instructions</t>
  </si>
  <si>
    <t>R_3ldCwWz8BtUgNo1</t>
  </si>
  <si>
    <t>R_eRGjm1RH1WwGAeh</t>
  </si>
  <si>
    <t>R_agSirK24YqxBAkB</t>
  </si>
  <si>
    <t>R_cBGzBbTgayQwcLz</t>
  </si>
  <si>
    <t>"I read the instructions"</t>
  </si>
  <si>
    <t>nothing at this time</t>
  </si>
  <si>
    <t>R_af7s0M4VaUqHwyN</t>
  </si>
  <si>
    <t>I would be much more  interested in the candidates experiences  background, and religious beliefs</t>
  </si>
  <si>
    <t>R_8oHVm0qWT9C90ah</t>
  </si>
  <si>
    <t>R_01DOUtmMcQedDM1</t>
  </si>
  <si>
    <t>Thanks!</t>
  </si>
  <si>
    <t>R_cYkjMAP5JK6FGXH</t>
  </si>
  <si>
    <t>interesting</t>
  </si>
  <si>
    <t>R_dhQHMt5gt7zmlBb</t>
  </si>
  <si>
    <t xml:space="preserve">On the first page, you said the candidate's name was Kendall Jenkins, but then said we'd be answering questions about Jackson. </t>
  </si>
  <si>
    <t>R_6LQb7QfVgrCZttz</t>
  </si>
  <si>
    <t xml:space="preserve">seems like a good candidate </t>
  </si>
  <si>
    <t>R_bCyZP9iDtNYgrZz</t>
  </si>
  <si>
    <t>Is there such a person in politics? ;)</t>
  </si>
  <si>
    <t>R_265FRtphNYqMBGl</t>
  </si>
  <si>
    <t>R_9GoAnD0w3MSVtid</t>
  </si>
  <si>
    <t>R_00QHpN4cldyeTxb</t>
  </si>
  <si>
    <t>R_6L65YzanF8OOhQ9</t>
  </si>
  <si>
    <t>R_8A3c50O1uVEhSex</t>
  </si>
  <si>
    <t>R_ba8MF3xrBXmrbtr</t>
  </si>
  <si>
    <t>R_22ZGw1eVLVmMt7f</t>
  </si>
  <si>
    <t>Thanks</t>
  </si>
  <si>
    <t>R_2o7CXL4mrPeBfEN</t>
  </si>
  <si>
    <t xml:space="preserve">I read the instructions </t>
  </si>
  <si>
    <t>R_2hpOAyk3Wzn37Sd</t>
  </si>
  <si>
    <t>R_1NZcSxFB7b5gvJz</t>
  </si>
  <si>
    <t>Based on limited info, he seems like a good candidate.</t>
  </si>
  <si>
    <t>R_ePTqAOTueZLNqqV</t>
  </si>
  <si>
    <t>R_ex3inVIlZLCe29L</t>
  </si>
  <si>
    <t>R_9pkcelAQBK7gEBL</t>
  </si>
  <si>
    <t>R_6lCOVeJOgjelCEl</t>
  </si>
  <si>
    <t>R_bw5KhAIOtzcZCZv</t>
  </si>
  <si>
    <t>R_egJuM8AFcJWM9cF</t>
  </si>
  <si>
    <t>R_0TUnmYO3uoP9We1</t>
  </si>
  <si>
    <t>No other comments; thanks!</t>
  </si>
  <si>
    <t>R_1zuo7Ww9vLHBe4t</t>
  </si>
  <si>
    <t>R_1U30UD3VogMYqln</t>
  </si>
  <si>
    <t>R_aaZCs7NPL1FJ0gd</t>
  </si>
  <si>
    <t>R_9MgVCk9CHFgdk6V</t>
  </si>
  <si>
    <t>R_dneIO24y1jWLl7D</t>
  </si>
  <si>
    <t>Thank you for the work</t>
  </si>
  <si>
    <t>R_7VsmkbY7LvVBKId</t>
  </si>
  <si>
    <t>R_br2MnwMpL5F6L1X</t>
  </si>
  <si>
    <t>R_3gtzl33YJC0uD4h</t>
  </si>
  <si>
    <t>Nope</t>
  </si>
  <si>
    <t>R_6EEDO13F2kxzh65</t>
  </si>
  <si>
    <t>R_0laa1KfX7aU83c1</t>
  </si>
  <si>
    <t>R_a3rpPrJ6YJUexKt</t>
  </si>
  <si>
    <t>Obviously it would depend on who the other candidate is.</t>
  </si>
  <si>
    <t>R_9yinRnBU8tUaNbT</t>
  </si>
  <si>
    <t>NONE</t>
  </si>
  <si>
    <t>R_0VNucn2PqxWi4tL</t>
  </si>
  <si>
    <t>R_eXodGF8K7oGRtNH</t>
  </si>
  <si>
    <t>Interesting survey. I hope my responses prove useful to your research. Please consider applying a generous bonus to my payment. Thank you.</t>
  </si>
  <si>
    <t>R_1GDrm99ZifKS2k5</t>
  </si>
  <si>
    <t>R_bxedyYBattdb0gZ</t>
  </si>
  <si>
    <t>R_4Zys6sWc33WGyVL</t>
  </si>
  <si>
    <t>R_9XYvHIg4bncydXD</t>
  </si>
  <si>
    <t>R_brT9mgBzhRtaHJ3</t>
  </si>
  <si>
    <t xml:space="preserve"> I read the instructions</t>
  </si>
  <si>
    <t>R_1KUomaTNtvEg1GB</t>
  </si>
  <si>
    <t>I believe there's an error in the opening paragraph that introduces the Kendall Jenkins candidate. In the following sentence he's referred to as "Jackson" instead of Jenkins. /  / Otherwise the survey was very clear and to the point. Thanks.</t>
  </si>
  <si>
    <t>R_8jp88ECYan73p3v</t>
  </si>
  <si>
    <t>R_eV5m9icye318ikB</t>
  </si>
  <si>
    <t>R_1KVDV3XrfF6HZcN</t>
  </si>
  <si>
    <t>Clear and simple.</t>
  </si>
  <si>
    <t>R_b3iiczliEf8kNuJ</t>
  </si>
  <si>
    <t>R_beE5XjDb9ZP2Hyd</t>
  </si>
  <si>
    <t>R_ddo8nuttmAzMc3r</t>
  </si>
  <si>
    <t>Interesting things to consider.</t>
  </si>
  <si>
    <t>R_9Bjj5BiWELLUAyp</t>
  </si>
  <si>
    <t>R_9HzbqZ1lhWpfxpb</t>
  </si>
  <si>
    <t>R_0Vv0F1VUNmeXZA1</t>
  </si>
  <si>
    <t>R_diYqOuKnG1OFIZ7</t>
  </si>
  <si>
    <t>R_9Lz8KI5DzHgPRxr</t>
  </si>
  <si>
    <t>R_2605PpiqKmxbjTv</t>
  </si>
  <si>
    <t>R_6sXbYqTRhMQfCgR</t>
  </si>
  <si>
    <t>R_eJRDs1feSanOXtz</t>
  </si>
  <si>
    <t>R_8G1kj0munbEjqzb</t>
  </si>
  <si>
    <t>R_9AfDlKZ5u88MfNr</t>
  </si>
  <si>
    <t>R_ePVNq8CsxmlCB8h</t>
  </si>
  <si>
    <t>R_6xLp3W6q2DohNAx</t>
  </si>
  <si>
    <t>R_bxvqR8fBMxuIl49</t>
  </si>
  <si>
    <t>R_2nP1RxuSbfg5HV3</t>
  </si>
  <si>
    <t>R_eEhVAVhsaxF8kdf</t>
  </si>
  <si>
    <t>R_3dSLHsuVC70901v</t>
  </si>
  <si>
    <t>R_bpAMSCvNHpFgVSd</t>
  </si>
  <si>
    <t>R_2h18ZE79OLAIZKt</t>
  </si>
  <si>
    <t>R_0UJBHdRHdZW7l1r</t>
  </si>
  <si>
    <t>R_6oijuSPOI63uD8F</t>
  </si>
  <si>
    <t>very interesting. thanks!</t>
  </si>
  <si>
    <t>R_brQDzj3hRbugFfL</t>
  </si>
  <si>
    <t>R_egtDMBpHltgluhD</t>
  </si>
  <si>
    <t>R_daFZqafolUDO18x</t>
  </si>
  <si>
    <t>R_d7pxKjliZigKbel</t>
  </si>
  <si>
    <t>nope</t>
  </si>
  <si>
    <t>R_9LC2SVabkkXsAjX</t>
  </si>
  <si>
    <t>R_6R1R7sfxqM10bkx</t>
  </si>
  <si>
    <t>R_9ZHjPwzn7QHk9Cd</t>
  </si>
  <si>
    <t>R_6F19jqsvKnpwgdv</t>
  </si>
  <si>
    <t>R_1UrByNPhVCSgy7r</t>
  </si>
  <si>
    <t>R_7TARur5H6NHx92d</t>
  </si>
  <si>
    <t>R_6M2Cx2Hds7mmK4R</t>
  </si>
  <si>
    <t>Kendall has my vote.</t>
  </si>
  <si>
    <t>R_bDcgu1Ih4XVz629</t>
  </si>
  <si>
    <t>R_79bvMTY8WpXTbvL</t>
  </si>
  <si>
    <t>R_1S3SvDY849ljQjP</t>
  </si>
  <si>
    <t>R_5hGTXRu8BlnyQe1</t>
  </si>
  <si>
    <t>R_3IrPyB6lmJb7Zqt</t>
  </si>
  <si>
    <t>R_3ZTvDW96e9pEoxD</t>
  </si>
  <si>
    <t>R_2c6BtcqX3v7NNFX</t>
  </si>
  <si>
    <t>R_e5oUa3ft9pmoYFn</t>
  </si>
  <si>
    <t>R_2fQu3a6qvSHRYpL</t>
  </si>
  <si>
    <t>R_8CeWLRWvVPOgPPf</t>
  </si>
  <si>
    <t>Very interesting study! Thank you!</t>
  </si>
  <si>
    <t>R_a9TWwI6YbI9MAOV</t>
  </si>
  <si>
    <t>R_b3noziWkxWCmq8J</t>
  </si>
  <si>
    <t>R_ai5zGvKC3N7rqaF</t>
  </si>
  <si>
    <t>R_5zkmrciyWr3dyfz</t>
  </si>
  <si>
    <t>R_80bvW8tPNr8CMbr</t>
  </si>
  <si>
    <t>R_9yRsnOM6EBRNoDX</t>
  </si>
  <si>
    <t>R_20185XAES7FzELr</t>
  </si>
  <si>
    <t>thanks</t>
  </si>
  <si>
    <t>R_0chV7PXcXE6y64l</t>
  </si>
  <si>
    <t>R_a3OmYbV8ojW8oIJ</t>
  </si>
  <si>
    <t>R_d5qjiIBQmLyBBcx</t>
  </si>
  <si>
    <t>good survey!</t>
  </si>
  <si>
    <t>R_5vTTCY32Oi4uG45</t>
  </si>
  <si>
    <t>R_2nkpSh16LmejUW1</t>
  </si>
  <si>
    <t>Everything seemed to work correctly.</t>
  </si>
  <si>
    <t>R_6ES80rYt3WqLq2F</t>
  </si>
  <si>
    <t>R_6lrxYwVlm9axKBf</t>
  </si>
  <si>
    <t>R_6rH9t13yxziH3et</t>
  </si>
  <si>
    <t>R_bJK3sgoUc8jIalD</t>
  </si>
  <si>
    <t>N/A</t>
  </si>
  <si>
    <t>R_0679H7TWnQ6Lw6p</t>
  </si>
  <si>
    <t>R_abIIfWxigt1BqPH</t>
  </si>
  <si>
    <t>R_aUUBoGdG46pSi3j</t>
  </si>
  <si>
    <t>R_6AtK3uNxtca7JVb</t>
  </si>
  <si>
    <t>thnx!</t>
  </si>
  <si>
    <t>R_eFAzkE7QvwpZAC9</t>
  </si>
  <si>
    <t>I selected "somewhat more likely" for every response, simply because the issues you asked about weren't convincing for me. I take voting very seriously and prefer to form an opinion about a candidate based on any information I can find on politically "neutral" media.</t>
  </si>
  <si>
    <t>R_1Llh6iZQHbkKIGF</t>
  </si>
  <si>
    <t>R_bsx0DKgh0D5i4jH</t>
  </si>
  <si>
    <t>R_6RNS1udcdDEZIvb</t>
  </si>
  <si>
    <t>R_3sBy8zUh3kzUMhD</t>
  </si>
  <si>
    <t>R_9Y32QoJgK1nsMLz</t>
  </si>
  <si>
    <t>R_eWNVE6Zy5u410Pz</t>
  </si>
  <si>
    <t>R_erkzUq47bW8bweF</t>
  </si>
  <si>
    <t>None at this time</t>
  </si>
  <si>
    <t>R_2t9vFT5oXG2NDDf</t>
  </si>
  <si>
    <t>Thank you!!</t>
  </si>
  <si>
    <t>R_aa60zcXhwBOQoD3</t>
  </si>
  <si>
    <t>R_bfSnrkNT3cAPgax</t>
  </si>
  <si>
    <t>Clear and simple</t>
  </si>
  <si>
    <t>R_czEedLZYZxDMO5D</t>
  </si>
  <si>
    <t>R_3f2rMGMDRzE6xgx</t>
  </si>
  <si>
    <t>R_5aQMtE60khWD1op</t>
  </si>
  <si>
    <t xml:space="preserve">I'm more interested on how he feels about poor people, social issues, and what he's willing to do to make the lives of minorities better. That influences my vote more so than anything else. </t>
  </si>
  <si>
    <t>R_397JREVCWmjmMOp</t>
  </si>
  <si>
    <t>R_5j12Bs9xq759SC1</t>
  </si>
  <si>
    <t>R_9Np09zn5mukZIot</t>
  </si>
  <si>
    <t>R_cvd36B0uZRp504R</t>
  </si>
  <si>
    <t>R_3n3GSop07jau2BD</t>
  </si>
  <si>
    <t>R_eaoVYQ5mJTfIZdH</t>
  </si>
  <si>
    <t>R_bEDlr6fBz2I0Lfn</t>
  </si>
  <si>
    <t>I think you accidentally wrote whether or not we would vote for "Jackson" instead of "Jenkins" when explaining the instructions.</t>
  </si>
  <si>
    <t>R_5aQGPLOkyQHpdS5</t>
  </si>
  <si>
    <t>.</t>
  </si>
  <si>
    <t>R_6wYYamBdXrxpG1D</t>
  </si>
  <si>
    <t>R_79UCKYjL1YZgZE1</t>
  </si>
  <si>
    <t>R_bqowZwcLZ97tUK9</t>
  </si>
  <si>
    <t>R_d3XBFNJkN3msqTr</t>
  </si>
  <si>
    <t>R_6PP4Gc6uoJ0gqNf</t>
  </si>
  <si>
    <t>R_3V3rp1wx1i9TieN</t>
  </si>
  <si>
    <t>R_1LkZ3dhj35IWgyF</t>
  </si>
  <si>
    <t>R_6YCTaWFUPKs5e9T</t>
  </si>
  <si>
    <t>R_dbSn2MZMHL49hS5</t>
  </si>
  <si>
    <t>R_9XgypGhs8FMDxcx</t>
  </si>
  <si>
    <t>Very straightforward.</t>
  </si>
  <si>
    <t>R_3K87KQXGUJ9EL7n</t>
  </si>
  <si>
    <t>R_9MDYaCTq8x4UDlz</t>
  </si>
  <si>
    <t>R_beImz4slqtta70V</t>
  </si>
  <si>
    <t>interesting suvey it was good thx</t>
  </si>
  <si>
    <t>R_2hjSE5Wo2j38IHb</t>
  </si>
  <si>
    <t>R_erZYn9TsVQ08zSl</t>
  </si>
  <si>
    <t>R_1NaGznN2JXsB273</t>
  </si>
  <si>
    <t>R_25M7KNEHe1hBpt3</t>
  </si>
  <si>
    <t>R_3yJR6nC5ssQyOSF</t>
  </si>
  <si>
    <t>R_82r0HMdDT3wySPP</t>
  </si>
  <si>
    <t>R_9S3D6IOHSvNO5z7</t>
  </si>
  <si>
    <t>Interesting, thank you.</t>
  </si>
  <si>
    <t>R_7QITIX0tOImCjdj</t>
  </si>
  <si>
    <t>R_1XFj0qoavSxuPOJ</t>
  </si>
  <si>
    <t>Good survey, thanks.</t>
  </si>
  <si>
    <t>R_1NTkzlIV4GBTjRX</t>
  </si>
  <si>
    <t xml:space="preserve">Fun to do / </t>
  </si>
  <si>
    <t>R_b8H8xto1m4lAnBP</t>
  </si>
  <si>
    <t>R_6Yaeu5pLmEdDTrT</t>
  </si>
  <si>
    <t>R_6xvLCxPzQwTSdnL</t>
  </si>
  <si>
    <t>No comments at this time.</t>
  </si>
  <si>
    <t>R_7WzbCQdqFyLznJr</t>
  </si>
  <si>
    <t>Awesome!</t>
  </si>
  <si>
    <t>R_5hxZDBG66w09fbn</t>
  </si>
  <si>
    <t>R_0O0ZEaSSKJO7B3v</t>
  </si>
  <si>
    <t>R_1FT2StfuSXzle9D</t>
  </si>
  <si>
    <t>R_3zcewxhaOWGmRpz</t>
  </si>
  <si>
    <t>R_9NtRhdFP9ONjlAN</t>
  </si>
  <si>
    <t>R_5vg8RxgDcM8ncA5</t>
  </si>
  <si>
    <t>R_cCLicUl2jxS8etT</t>
  </si>
  <si>
    <t>R_6tG5PBHfO8POd5H</t>
  </si>
  <si>
    <t>R_8AI2X6F0etRdA7H</t>
  </si>
  <si>
    <t>R_5thXBDjqPlkAO0J</t>
  </si>
  <si>
    <t>R_1NtZrtGVzplO0Xb</t>
  </si>
  <si>
    <t>R_6A9J3LVYcxWG6ZD</t>
  </si>
  <si>
    <t>R_5tcTEOTD2toXmEB</t>
  </si>
  <si>
    <t>R_88PoHgHooowfi9T</t>
  </si>
  <si>
    <t>R_6ywtJnTuagN5B53</t>
  </si>
  <si>
    <t xml:space="preserve">You said the persons name was Jenkins and Jackson in the opening page. </t>
  </si>
  <si>
    <t>R_eVyIrtEjj7g1833</t>
  </si>
  <si>
    <t>R_5sPEZ1IaUsSkFdH</t>
  </si>
  <si>
    <t>R_b1V9yEB1XulBBch</t>
  </si>
  <si>
    <t>R_3soiSJGLprn1kl7</t>
  </si>
  <si>
    <t>R_0ksf67gAP1Ioe1v</t>
  </si>
  <si>
    <t>R_a9QQPKv9jHRP8Pz</t>
  </si>
  <si>
    <t>R_8IZP9picuVh72sJ</t>
  </si>
  <si>
    <t xml:space="preserve">I'm not sure if his city had a surplus, that it wouldn't be because he fired half the town and put the rest on slave wages. Just saying. </t>
  </si>
  <si>
    <t>R_4ZcYQidExL3Wwkt</t>
  </si>
  <si>
    <t>I have no comments.</t>
  </si>
  <si>
    <t>R_9NPig5AKhFJQPgV</t>
  </si>
  <si>
    <t>R_0fukAZbZ7HwsojX</t>
  </si>
  <si>
    <t>R_78rROE0EJ8kN2pD</t>
  </si>
  <si>
    <t>R_dpbQmxvtODwVDWR</t>
  </si>
  <si>
    <t>None at all, thanks</t>
  </si>
  <si>
    <t>R_5tk7XjAyakcSuzP</t>
  </si>
  <si>
    <t xml:space="preserve">No comments </t>
  </si>
  <si>
    <t>R_81SJbcArKVQdTYp</t>
  </si>
  <si>
    <t>R_40Xti0oGtGkzsaN</t>
  </si>
  <si>
    <t>R_a8EbmxIcEfCc10h</t>
  </si>
  <si>
    <t>R_3BLuSFwwG5B6wQt</t>
  </si>
  <si>
    <t>R_5njaVyDorvHouZD</t>
  </si>
  <si>
    <t>R_b8dyI8WgjMioELj</t>
  </si>
  <si>
    <t>R_6thfzvC7qnynnlX</t>
  </si>
  <si>
    <t>R_erLvEAuoUN7Umq1</t>
  </si>
  <si>
    <t>R_eIPu3p2Iwh60fMp</t>
  </si>
  <si>
    <t>R_eGb4RwxVGVC45gx</t>
  </si>
  <si>
    <t>R_3t6mxrx1z6Hy7oF</t>
  </si>
  <si>
    <t>R_cFR8xoMCuzxOSfr</t>
  </si>
  <si>
    <t>R_aXjXP2u7f8JURcF</t>
  </si>
  <si>
    <t>Thank you for the survey.</t>
  </si>
  <si>
    <t>R_a8AgB6WpVG0Xhyd</t>
  </si>
  <si>
    <t>R_dgqDRwtHasez6wl</t>
  </si>
  <si>
    <t>R_0uh4m7rW3zo3bSJ</t>
  </si>
  <si>
    <t>He sounds like a good candidate</t>
  </si>
  <si>
    <t>R_5uqgWP8FrfN8rYh</t>
  </si>
  <si>
    <t>R_bOCMwh2ofH2VVU9</t>
  </si>
  <si>
    <t>R_d6kzXxRGh9eSQp7</t>
  </si>
  <si>
    <t>R_0706r1i3Wc0kuwt</t>
  </si>
  <si>
    <t>R_elHW7NLg1mbIPU9</t>
  </si>
  <si>
    <t>R_8pMl9HXgdz2hZbv</t>
  </si>
  <si>
    <t>R_3rANDB81oqU2W2x</t>
  </si>
  <si>
    <t>Thank you very much!</t>
  </si>
  <si>
    <t>R_esNHrluCBtUL3al</t>
  </si>
  <si>
    <t>R_3ko5edwk6631Fnn</t>
  </si>
  <si>
    <t>R_6xpQlMHLpqf05rD</t>
  </si>
  <si>
    <t>R_dpyP7o2mDcwKXD7</t>
  </si>
  <si>
    <t>R_064Vr8B4VbEg8df</t>
  </si>
  <si>
    <t>R_a4SJfPaXfioZrSt</t>
  </si>
  <si>
    <t>R_aXiorG1DOOmWtyR</t>
  </si>
  <si>
    <t>R_6rqO2RAeoGFdhBj</t>
  </si>
  <si>
    <t>R_a2BQApyUU4Vl9I1</t>
  </si>
  <si>
    <t>R_2lZSh34av9EhcPj</t>
  </si>
  <si>
    <t>R_87VTqBX63N3AeKF</t>
  </si>
  <si>
    <t>R_8JvUxd2p38UACkB</t>
  </si>
  <si>
    <t>R_03s0BKmdKXHWsGp</t>
  </si>
  <si>
    <t>Thank you and good luck with your research.</t>
  </si>
  <si>
    <t>R_5vjlrVGQ3QdLS7j</t>
  </si>
  <si>
    <t>R_9nVLmSrdFSHzxtj</t>
  </si>
  <si>
    <t>R_cvuOBMi2yC4r685</t>
  </si>
  <si>
    <t>R_eE57ibEPzcUJ6Gp</t>
  </si>
  <si>
    <t>R_e2NX4idCkySTN09</t>
  </si>
  <si>
    <t>R_aWNuGqxwqhpNMgJ</t>
  </si>
  <si>
    <t>R_1SOHHCKLU4QzTOl</t>
  </si>
  <si>
    <t>R_cZIzsNkUEaAfi5L</t>
  </si>
  <si>
    <t>R_5hEl99vi5fmYrAN</t>
  </si>
  <si>
    <t>R_0CyzYmwSLOesfD7</t>
  </si>
  <si>
    <t>R_aXVuREpJQaS8jHv</t>
  </si>
  <si>
    <t>I like the first question!</t>
  </si>
  <si>
    <t>R_0oj24jGlwsibvNj</t>
  </si>
  <si>
    <t>R_2beNdSMr37D1ybX</t>
  </si>
  <si>
    <t>R_0roMiZgPTxOcTHf</t>
  </si>
  <si>
    <t>NA</t>
  </si>
  <si>
    <t>R_cvHJhFzrS1NCx3T</t>
  </si>
  <si>
    <t>R_26vAIYDlIpaHcyx</t>
  </si>
  <si>
    <t>R_0cg8eNGUr7lKQzH</t>
  </si>
  <si>
    <t>Thanks.  I love politics.</t>
  </si>
  <si>
    <t>R_cHHn3zPsUITgRJb</t>
  </si>
  <si>
    <t>R_e5M7jrOG1PBoC0J</t>
  </si>
  <si>
    <t>R_9LXObrhkbtBkUXX</t>
  </si>
  <si>
    <t>R_9EmzeaXPERgiVFj</t>
  </si>
  <si>
    <t>No comments</t>
  </si>
  <si>
    <t>R_bHM3rvN0KPqWtfL</t>
  </si>
  <si>
    <t>R_1Li06STypXtmVSZ</t>
  </si>
  <si>
    <t>R_2gdC254LDd8e6a1</t>
  </si>
  <si>
    <t>R_0qtw8XVd8VcuQKh</t>
  </si>
  <si>
    <t>None, thanks.</t>
  </si>
  <si>
    <t>R_bvVsiPW4mpS6G45</t>
  </si>
  <si>
    <t>R_0psyOf8mXadrguV</t>
  </si>
  <si>
    <t>R_6stVO103BPP7v1z</t>
  </si>
  <si>
    <t>R_brMU0S9UKPfrf37</t>
  </si>
  <si>
    <t>R_eVcEyI4O1DRsTat</t>
  </si>
  <si>
    <t>R_0k7u0L7AMZeCxQ9</t>
  </si>
  <si>
    <t>R_9voigoh7v5SZnbn</t>
  </si>
  <si>
    <t>R_6gn6JIbmCVGl87b</t>
  </si>
  <si>
    <t>R_b8Z3e8NY23eeDFr</t>
  </si>
  <si>
    <t>Good luck with your research and thank you</t>
  </si>
  <si>
    <t>R_2shqy5A3e0GIQtv</t>
  </si>
  <si>
    <t>R_bDeO7RQqyRXWr4h</t>
  </si>
  <si>
    <t>R_ebL0L13vkLGQUYJ</t>
  </si>
  <si>
    <t>R_bwORjYjC9mAJEC9</t>
  </si>
  <si>
    <t>R_8q474jcuoV4vXBH</t>
  </si>
  <si>
    <t>R_8nXiugAlhbuJmJv</t>
  </si>
  <si>
    <t>R_b9hZmEyxzrCVrCt</t>
  </si>
  <si>
    <t>R_4HleswmLkSNQv6l</t>
  </si>
  <si>
    <t>Sounds like a good candidate.</t>
  </si>
  <si>
    <t>R_09uTFbr0NwpnFXL</t>
  </si>
  <si>
    <t>Fun survey, thanks</t>
  </si>
  <si>
    <t>R_0rceEBU7gjfbUaN</t>
  </si>
  <si>
    <t>R_9pID1j9toyhjoBD</t>
  </si>
  <si>
    <t>R_3wsqHWuF9sy1AKF</t>
  </si>
  <si>
    <t>R_0PbmpclANVyni1D</t>
  </si>
  <si>
    <t>R_cAz8aQPRwULrq97</t>
  </si>
  <si>
    <t>R_2hqoiUJX2W7PLbT</t>
  </si>
  <si>
    <t>R_4ZbB1IVCJ6iOwHX</t>
  </si>
  <si>
    <t>R_3lXlrZk7xME3NlP</t>
  </si>
  <si>
    <t>R_cBKBP5rjLGBcs3r</t>
  </si>
  <si>
    <t>R_4OeqoySIhdZrBcx</t>
  </si>
  <si>
    <t>R_bmvo5ldFEQcsDE9</t>
  </si>
  <si>
    <t>R_dnERqlcdysOeh37</t>
  </si>
  <si>
    <t>Other important factors would affect my decision.</t>
  </si>
  <si>
    <t>R_bI8ctx4WWM1KeAB</t>
  </si>
  <si>
    <t>R_8eoGnX4QxbjNi5L</t>
  </si>
  <si>
    <t>R_8faBme664Vr1stT</t>
  </si>
  <si>
    <t>R_9GKetWFKtuGkAlf</t>
  </si>
  <si>
    <t>R_2sOOf4MdBKcY8C1</t>
  </si>
  <si>
    <t>R_6EWjP57otcNxitv</t>
  </si>
  <si>
    <t>R_3z0zXk7sAWsXeKN</t>
  </si>
  <si>
    <t>R_25kFzBc7IrL7Lnf</t>
  </si>
  <si>
    <t>Leerrooyyyyyyyyy...... you know the rest</t>
  </si>
  <si>
    <t>R_dhyWqTIhR7z5rAF</t>
  </si>
  <si>
    <t>R_eEW4ylbXpc4vExf</t>
  </si>
  <si>
    <t>R_bjdz16kNqm7DJoV</t>
  </si>
  <si>
    <t>R_7Qb4xxGnGSC2shn</t>
  </si>
  <si>
    <t>R_9u8LItE4evbGLqJ</t>
  </si>
  <si>
    <t>R_0D7CDrfKUjo3LLf</t>
  </si>
  <si>
    <t>R_1N7TcZZpzxlcRSZ</t>
  </si>
  <si>
    <t>R_1Rjk54imuc8KEap</t>
  </si>
  <si>
    <t>R_1Nb0cSqEkt8J1A1</t>
  </si>
  <si>
    <t>R_e4X9qvFG9Tqyo3H</t>
  </si>
  <si>
    <t>R_9EPS6Zr4Zt5MVwx</t>
  </si>
  <si>
    <t>R_eP9GHfMiTmWDomp</t>
  </si>
  <si>
    <t>R_brcoQiLX4Z1DflH</t>
  </si>
  <si>
    <t>R_1MMr8Az365l6gLj</t>
  </si>
  <si>
    <t>R_4MJS1UBVhcWnDPn</t>
  </si>
  <si>
    <t>R_8i96WcTrZzksRQ9</t>
  </si>
  <si>
    <t>R_cNoLPfPMkKLHwEJ</t>
  </si>
  <si>
    <t>R_3rXSGVI6An107J3</t>
  </si>
  <si>
    <t>R_3Lex3jyhY1bjHNP</t>
  </si>
  <si>
    <t>Thanks! Sounds like my kinda guy.</t>
  </si>
  <si>
    <t>R_0oK4HST8AqSrIhv</t>
  </si>
  <si>
    <t>The first page mentions two last names of Jenkins and Jackson, but the rest of the survey is only Jenkins.</t>
  </si>
  <si>
    <t>R_3dY9pwL6ou0FRml</t>
  </si>
  <si>
    <t>R_3vLB4AZZWrKFWgR</t>
  </si>
  <si>
    <t>R_2ftGAmGrRHmn4tn</t>
  </si>
  <si>
    <t>R_a5xfXxxa2hzuCZT</t>
  </si>
  <si>
    <t xml:space="preserve">Simple and easy </t>
  </si>
  <si>
    <t>R_eznDlpuAl8zfofX</t>
  </si>
  <si>
    <t>R_0BeWHH7cRWl5Slv</t>
  </si>
  <si>
    <t>R_bvjFrzSpdbQab77</t>
  </si>
  <si>
    <t>It was a little confusing because in the beginning, the study said that I would be considering another candidate named Jackson, but each question seemed like it was asking how that specific scenario would affect Jenkins.</t>
  </si>
  <si>
    <t>R_bfJMKmSIITb4l4V</t>
  </si>
  <si>
    <t>R_cTq1zJUC9wLV9jf</t>
  </si>
  <si>
    <t>I got an "You cannot click the browsers back button during this survey" when I clicked the next button, then I ended up here. I hope I didn't miss any parts. Thanks for your time.</t>
  </si>
  <si>
    <t>R_9ubvPpkiNMhrN41</t>
  </si>
  <si>
    <t>Quick and interesting. Thanks!</t>
  </si>
  <si>
    <t>R_1G1h0rYrs6Yfax7</t>
  </si>
  <si>
    <t>R_b2x4pRRD42S9D5b</t>
  </si>
  <si>
    <t>R_8pNQ6KgufsjdEvb</t>
  </si>
  <si>
    <t>R_dgLd1JlcssqnM8t</t>
  </si>
  <si>
    <t>R_4YLrVceoUzJoz89</t>
  </si>
  <si>
    <t>R_bvlhYKTj998MQbr</t>
  </si>
  <si>
    <t>Length_min</t>
  </si>
  <si>
    <t>Avg for four facts</t>
  </si>
  <si>
    <t>Winning</t>
  </si>
  <si>
    <t>W-L first</t>
  </si>
  <si>
    <t>W-L rating</t>
  </si>
  <si>
    <t>Losing</t>
  </si>
  <si>
    <t>Committed</t>
  </si>
  <si>
    <t>Uncommitted</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</si>
</sst>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
    <xf numFmtId="0" fontId="0" fillId="0" borderId="0" xfId="0"/>
    <xf numFmtId="22" fontId="0" fillId="0" borderId="0" xfId="0" applyNumberFormat="1"/>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lineChart>
        <c:grouping val="standard"/>
        <c:varyColors val="0"/>
        <c:ser>
          <c:idx val="0"/>
          <c:order val="0"/>
          <c:tx>
            <c:strRef>
              <c:f>Graphs!$A$2</c:f>
              <c:strCache>
                <c:ptCount val="1"/>
                <c:pt idx="0">
                  <c:v>Committed</c:v>
                </c:pt>
              </c:strCache>
            </c:strRef>
          </c:tx>
          <c:marker>
            <c:symbol val="none"/>
          </c:marker>
          <c:cat>
            <c:strRef>
              <c:f>Graphs!$B$1:$C$1</c:f>
              <c:strCache>
                <c:ptCount val="2"/>
                <c:pt idx="0">
                  <c:v>Losing</c:v>
                </c:pt>
                <c:pt idx="1">
                  <c:v>Winning</c:v>
                </c:pt>
              </c:strCache>
            </c:strRef>
          </c:cat>
          <c:val>
            <c:numRef>
              <c:f>Graphs!$B$2:$C$2</c:f>
              <c:numCache>
                <c:formatCode>General</c:formatCode>
                <c:ptCount val="2"/>
                <c:pt idx="0">
                  <c:v>3.402</c:v>
                </c:pt>
                <c:pt idx="1">
                  <c:v>3.24</c:v>
                </c:pt>
              </c:numCache>
            </c:numRef>
          </c:val>
          <c:smooth val="0"/>
        </c:ser>
        <c:ser>
          <c:idx val="1"/>
          <c:order val="1"/>
          <c:tx>
            <c:strRef>
              <c:f>Graphs!$A$3</c:f>
              <c:strCache>
                <c:ptCount val="1"/>
                <c:pt idx="0">
                  <c:v>Uncommitted</c:v>
                </c:pt>
              </c:strCache>
            </c:strRef>
          </c:tx>
          <c:marker>
            <c:symbol val="none"/>
          </c:marker>
          <c:cat>
            <c:strRef>
              <c:f>Graphs!$B$1:$C$1</c:f>
              <c:strCache>
                <c:ptCount val="2"/>
                <c:pt idx="0">
                  <c:v>Losing</c:v>
                </c:pt>
                <c:pt idx="1">
                  <c:v>Winning</c:v>
                </c:pt>
              </c:strCache>
            </c:strRef>
          </c:cat>
          <c:val>
            <c:numRef>
              <c:f>Graphs!$B$3:$C$3</c:f>
              <c:numCache>
                <c:formatCode>General</c:formatCode>
                <c:ptCount val="2"/>
                <c:pt idx="0">
                  <c:v>3.1</c:v>
                </c:pt>
                <c:pt idx="1">
                  <c:v>3.2</c:v>
                </c:pt>
              </c:numCache>
            </c:numRef>
          </c:val>
          <c:smooth val="0"/>
        </c:ser>
        <c:dLbls>
          <c:showLegendKey val="0"/>
          <c:showVal val="0"/>
          <c:showCatName val="0"/>
          <c:showSerName val="0"/>
          <c:showPercent val="0"/>
          <c:showBubbleSize val="0"/>
        </c:dLbls>
        <c:marker val="1"/>
        <c:smooth val="0"/>
        <c:axId val="2107298408"/>
        <c:axId val="2107292664"/>
      </c:lineChart>
      <c:catAx>
        <c:axId val="2107298408"/>
        <c:scaling>
          <c:orientation val="minMax"/>
        </c:scaling>
        <c:delete val="0"/>
        <c:axPos val="b"/>
        <c:majorTickMark val="out"/>
        <c:minorTickMark val="none"/>
        <c:tickLblPos val="nextTo"/>
        <c:crossAx val="2107292664"/>
        <c:crosses val="autoZero"/>
        <c:auto val="1"/>
        <c:lblAlgn val="ctr"/>
        <c:lblOffset val="100"/>
        <c:noMultiLvlLbl val="0"/>
      </c:catAx>
      <c:valAx>
        <c:axId val="2107292664"/>
        <c:scaling>
          <c:orientation val="minMax"/>
        </c:scaling>
        <c:delete val="0"/>
        <c:axPos val="l"/>
        <c:majorGridlines/>
        <c:title>
          <c:tx>
            <c:rich>
              <a:bodyPr rot="-5400000" vert="horz"/>
              <a:lstStyle/>
              <a:p>
                <a:pPr>
                  <a:defRPr/>
                </a:pPr>
                <a:r>
                  <a:rPr lang="en-US"/>
                  <a:t>Rated support</a:t>
                </a:r>
              </a:p>
            </c:rich>
          </c:tx>
          <c:layout/>
          <c:overlay val="0"/>
        </c:title>
        <c:numFmt formatCode="General" sourceLinked="1"/>
        <c:majorTickMark val="out"/>
        <c:minorTickMark val="none"/>
        <c:tickLblPos val="nextTo"/>
        <c:crossAx val="2107298408"/>
        <c:crosses val="autoZero"/>
        <c:crossBetween val="between"/>
      </c:valAx>
    </c:plotArea>
    <c:legend>
      <c:legendPos val="r"/>
      <c:layout/>
      <c:overlay val="0"/>
    </c:legend>
    <c:plotVisOnly val="1"/>
    <c:dispBlanksAs val="gap"/>
    <c:showDLblsOverMax val="0"/>
  </c:chart>
  <c:printSettings>
    <c:headerFooter/>
    <c:pageMargins b="1.0" l="0.75" r="0.75" t="1.0"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114300</xdr:colOff>
      <xdr:row>5</xdr:row>
      <xdr:rowOff>127000</xdr:rowOff>
    </xdr:from>
    <xdr:to>
      <xdr:col>9</xdr:col>
      <xdr:colOff>558800</xdr:colOff>
      <xdr:row>21</xdr:row>
      <xdr:rowOff>25400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3"/>
  <sheetViews>
    <sheetView workbookViewId="0">
      <selection activeCell="D6" sqref="D6"/>
    </sheetView>
  </sheetViews>
  <sheetFormatPr baseColWidth="10" defaultColWidth="8.83203125" defaultRowHeight="14" x14ac:dyDescent="0"/>
  <sheetData>
    <row r="1" spans="1:6">
      <c r="A1" t="s">
        <v>27</v>
      </c>
      <c r="B1" t="s">
        <v>560</v>
      </c>
      <c r="C1" t="s">
        <v>562</v>
      </c>
      <c r="D1" t="s">
        <v>563</v>
      </c>
      <c r="E1" t="s">
        <v>561</v>
      </c>
      <c r="F1" t="s">
        <v>564</v>
      </c>
    </row>
    <row r="2" spans="1:6">
      <c r="A2" t="s">
        <v>54</v>
      </c>
      <c r="B2">
        <v>0.75000047720633767</v>
      </c>
      <c r="C2">
        <v>0</v>
      </c>
      <c r="D2">
        <v>0</v>
      </c>
      <c r="E2">
        <v>4.25</v>
      </c>
      <c r="F2">
        <v>5</v>
      </c>
    </row>
    <row r="3" spans="1:6">
      <c r="A3" t="s">
        <v>58</v>
      </c>
      <c r="B3">
        <v>1.3333341945058494</v>
      </c>
      <c r="C3">
        <v>0</v>
      </c>
      <c r="D3">
        <v>0</v>
      </c>
      <c r="E3">
        <v>3.75</v>
      </c>
      <c r="F3">
        <v>3</v>
      </c>
    </row>
    <row r="4" spans="1:6">
      <c r="A4" t="s">
        <v>93</v>
      </c>
      <c r="B4">
        <v>1.4166675796979553</v>
      </c>
      <c r="C4">
        <v>0</v>
      </c>
      <c r="D4">
        <v>0</v>
      </c>
      <c r="E4">
        <v>4.25</v>
      </c>
      <c r="F4">
        <v>4</v>
      </c>
    </row>
    <row r="5" spans="1:6">
      <c r="A5" t="s">
        <v>94</v>
      </c>
      <c r="B5">
        <v>3.9000024961412958</v>
      </c>
      <c r="C5">
        <v>0</v>
      </c>
      <c r="D5">
        <v>0</v>
      </c>
      <c r="E5">
        <v>3.75</v>
      </c>
      <c r="F5">
        <v>4</v>
      </c>
    </row>
    <row r="6" spans="1:6">
      <c r="A6" t="s">
        <v>106</v>
      </c>
      <c r="B6">
        <v>2.5166682789020913</v>
      </c>
      <c r="C6">
        <v>0</v>
      </c>
      <c r="D6">
        <v>0</v>
      </c>
      <c r="E6">
        <v>5</v>
      </c>
      <c r="F6">
        <v>3</v>
      </c>
    </row>
    <row r="7" spans="1:6">
      <c r="A7" t="s">
        <v>112</v>
      </c>
      <c r="B7">
        <v>1.1333340511855015</v>
      </c>
      <c r="C7">
        <v>0</v>
      </c>
      <c r="D7">
        <v>0</v>
      </c>
      <c r="E7">
        <v>3.75</v>
      </c>
      <c r="F7">
        <v>3</v>
      </c>
    </row>
    <row r="8" spans="1:6">
      <c r="A8" t="s">
        <v>114</v>
      </c>
      <c r="B8">
        <v>1.5000009544126753</v>
      </c>
      <c r="C8">
        <v>0</v>
      </c>
      <c r="D8">
        <v>0</v>
      </c>
      <c r="E8">
        <v>3.75</v>
      </c>
      <c r="F8">
        <v>4</v>
      </c>
    </row>
    <row r="9" spans="1:6">
      <c r="A9" t="s">
        <v>115</v>
      </c>
      <c r="B9">
        <v>1.5666676688527914</v>
      </c>
      <c r="C9">
        <v>0</v>
      </c>
      <c r="D9">
        <v>0</v>
      </c>
      <c r="E9">
        <v>3.75</v>
      </c>
      <c r="F9">
        <v>5</v>
      </c>
    </row>
    <row r="10" spans="1:6">
      <c r="A10" t="s">
        <v>119</v>
      </c>
      <c r="B10">
        <v>1.1000006992041362</v>
      </c>
      <c r="C10">
        <v>0</v>
      </c>
      <c r="D10">
        <v>0</v>
      </c>
      <c r="E10">
        <v>4</v>
      </c>
      <c r="F10">
        <v>4</v>
      </c>
    </row>
    <row r="11" spans="1:6">
      <c r="A11" t="s">
        <v>139</v>
      </c>
      <c r="B11">
        <v>1.9000012096212144</v>
      </c>
      <c r="C11">
        <v>0</v>
      </c>
      <c r="D11">
        <v>0</v>
      </c>
      <c r="E11">
        <v>4</v>
      </c>
      <c r="F11">
        <v>3</v>
      </c>
    </row>
    <row r="12" spans="1:6">
      <c r="A12" t="s">
        <v>141</v>
      </c>
      <c r="B12">
        <v>3.2833354373378048</v>
      </c>
      <c r="C12">
        <v>0</v>
      </c>
      <c r="D12">
        <v>0</v>
      </c>
      <c r="E12">
        <v>4.25</v>
      </c>
      <c r="F12">
        <v>3</v>
      </c>
    </row>
    <row r="13" spans="1:6">
      <c r="A13" t="s">
        <v>143</v>
      </c>
      <c r="B13">
        <v>2.6333350160755624</v>
      </c>
      <c r="C13">
        <v>0</v>
      </c>
      <c r="D13">
        <v>0</v>
      </c>
      <c r="E13">
        <v>4</v>
      </c>
      <c r="F13">
        <v>3</v>
      </c>
    </row>
    <row r="14" spans="1:6">
      <c r="A14" t="s">
        <v>144</v>
      </c>
      <c r="B14">
        <v>1.1000007096815219</v>
      </c>
      <c r="C14">
        <v>0</v>
      </c>
      <c r="D14">
        <v>0</v>
      </c>
      <c r="E14">
        <v>4.25</v>
      </c>
      <c r="F14">
        <v>3</v>
      </c>
    </row>
    <row r="15" spans="1:6">
      <c r="A15" t="s">
        <v>146</v>
      </c>
      <c r="B15">
        <v>2.4000015417286207</v>
      </c>
      <c r="C15">
        <v>0</v>
      </c>
      <c r="D15">
        <v>0</v>
      </c>
      <c r="E15">
        <v>3.75</v>
      </c>
      <c r="F15">
        <v>4</v>
      </c>
    </row>
    <row r="16" spans="1:6">
      <c r="A16" t="s">
        <v>151</v>
      </c>
      <c r="B16">
        <v>1.1166673909108973</v>
      </c>
      <c r="C16">
        <v>0</v>
      </c>
      <c r="D16">
        <v>0</v>
      </c>
      <c r="E16">
        <v>3.25</v>
      </c>
      <c r="F16">
        <v>3</v>
      </c>
    </row>
    <row r="17" spans="1:6">
      <c r="A17" t="s">
        <v>153</v>
      </c>
      <c r="B17">
        <v>1.2666674800657334</v>
      </c>
      <c r="C17">
        <v>0</v>
      </c>
      <c r="D17">
        <v>0</v>
      </c>
      <c r="E17">
        <v>4.25</v>
      </c>
      <c r="F17">
        <v>3</v>
      </c>
    </row>
    <row r="18" spans="1:6">
      <c r="A18" t="s">
        <v>157</v>
      </c>
      <c r="B18">
        <v>0.95000059957191441</v>
      </c>
      <c r="C18">
        <v>0</v>
      </c>
      <c r="D18">
        <v>0</v>
      </c>
      <c r="E18">
        <v>4.5</v>
      </c>
      <c r="F18">
        <v>3</v>
      </c>
    </row>
    <row r="19" spans="1:6">
      <c r="A19" t="s">
        <v>162</v>
      </c>
      <c r="B19">
        <v>2.0166679572720709</v>
      </c>
      <c r="C19">
        <v>0</v>
      </c>
      <c r="D19">
        <v>0</v>
      </c>
      <c r="E19">
        <v>4.75</v>
      </c>
      <c r="F19">
        <v>3</v>
      </c>
    </row>
    <row r="20" spans="1:6">
      <c r="A20" t="s">
        <v>165</v>
      </c>
      <c r="B20">
        <v>2.4500015749393613</v>
      </c>
      <c r="C20">
        <v>0</v>
      </c>
      <c r="D20">
        <v>0</v>
      </c>
      <c r="E20">
        <v>4.25</v>
      </c>
      <c r="F20">
        <v>5</v>
      </c>
    </row>
    <row r="21" spans="1:6">
      <c r="A21" t="s">
        <v>170</v>
      </c>
      <c r="B21">
        <v>1.1333340616628871</v>
      </c>
      <c r="C21">
        <v>0</v>
      </c>
      <c r="D21">
        <v>0</v>
      </c>
      <c r="E21">
        <v>3.75</v>
      </c>
      <c r="F21">
        <v>3</v>
      </c>
    </row>
    <row r="22" spans="1:6">
      <c r="A22" t="s">
        <v>196</v>
      </c>
      <c r="B22">
        <v>2.7166684012676683</v>
      </c>
      <c r="C22">
        <v>0</v>
      </c>
      <c r="D22">
        <v>0</v>
      </c>
      <c r="E22">
        <v>3.75</v>
      </c>
      <c r="F22">
        <v>3</v>
      </c>
    </row>
    <row r="23" spans="1:6">
      <c r="A23" t="s">
        <v>205</v>
      </c>
      <c r="B23">
        <v>1.4333342504499451</v>
      </c>
      <c r="C23">
        <v>0</v>
      </c>
      <c r="D23">
        <v>0</v>
      </c>
      <c r="E23">
        <v>2.75</v>
      </c>
      <c r="F23">
        <v>3</v>
      </c>
    </row>
    <row r="24" spans="1:6">
      <c r="A24" t="s">
        <v>212</v>
      </c>
      <c r="B24">
        <v>1.7666678016957538</v>
      </c>
      <c r="C24">
        <v>0</v>
      </c>
      <c r="D24">
        <v>0</v>
      </c>
      <c r="E24">
        <v>4.5</v>
      </c>
      <c r="F24">
        <v>5</v>
      </c>
    </row>
    <row r="25" spans="1:6">
      <c r="A25" t="s">
        <v>218</v>
      </c>
      <c r="B25">
        <v>0.96666728080128983</v>
      </c>
      <c r="C25">
        <v>0</v>
      </c>
      <c r="D25">
        <v>0</v>
      </c>
      <c r="E25">
        <v>3.75</v>
      </c>
      <c r="F25">
        <v>3</v>
      </c>
    </row>
    <row r="26" spans="1:6">
      <c r="A26" t="s">
        <v>225</v>
      </c>
      <c r="B26">
        <v>3.3000021185671802</v>
      </c>
      <c r="C26">
        <v>0</v>
      </c>
      <c r="D26">
        <v>0</v>
      </c>
      <c r="E26">
        <v>4</v>
      </c>
      <c r="F26">
        <v>3</v>
      </c>
    </row>
    <row r="27" spans="1:6">
      <c r="A27" t="s">
        <v>235</v>
      </c>
      <c r="B27">
        <v>0.76666715843571309</v>
      </c>
      <c r="C27">
        <v>0</v>
      </c>
      <c r="D27">
        <v>0</v>
      </c>
      <c r="E27">
        <v>3</v>
      </c>
      <c r="F27">
        <v>3</v>
      </c>
    </row>
    <row r="28" spans="1:6">
      <c r="A28" t="s">
        <v>236</v>
      </c>
      <c r="B28">
        <v>1.8500011764104738</v>
      </c>
      <c r="C28">
        <v>0</v>
      </c>
      <c r="D28">
        <v>0</v>
      </c>
      <c r="E28">
        <v>3.5</v>
      </c>
      <c r="F28">
        <v>3</v>
      </c>
    </row>
    <row r="29" spans="1:6">
      <c r="A29" t="s">
        <v>239</v>
      </c>
      <c r="B29">
        <v>1.0833340284521464</v>
      </c>
      <c r="C29">
        <v>0</v>
      </c>
      <c r="D29">
        <v>0</v>
      </c>
      <c r="E29">
        <v>4.75</v>
      </c>
      <c r="F29">
        <v>5</v>
      </c>
    </row>
    <row r="30" spans="1:6">
      <c r="A30" t="s">
        <v>242</v>
      </c>
      <c r="B30">
        <v>1.500000964890061</v>
      </c>
      <c r="C30">
        <v>0</v>
      </c>
      <c r="D30">
        <v>0</v>
      </c>
      <c r="E30">
        <v>4</v>
      </c>
      <c r="F30">
        <v>4</v>
      </c>
    </row>
    <row r="31" spans="1:6">
      <c r="A31" t="s">
        <v>244</v>
      </c>
      <c r="B31">
        <v>1.2333341280843684</v>
      </c>
      <c r="C31">
        <v>0</v>
      </c>
      <c r="D31">
        <v>0</v>
      </c>
      <c r="E31">
        <v>4.25</v>
      </c>
      <c r="F31">
        <v>3</v>
      </c>
    </row>
    <row r="32" spans="1:6">
      <c r="A32" t="s">
        <v>245</v>
      </c>
      <c r="B32">
        <v>1.3833342172392045</v>
      </c>
      <c r="C32">
        <v>0</v>
      </c>
      <c r="D32">
        <v>0</v>
      </c>
      <c r="E32">
        <v>3.5</v>
      </c>
      <c r="F32">
        <v>3</v>
      </c>
    </row>
    <row r="33" spans="1:6">
      <c r="A33" t="s">
        <v>246</v>
      </c>
      <c r="B33">
        <v>1.3833342277165901</v>
      </c>
      <c r="C33">
        <v>0</v>
      </c>
      <c r="D33">
        <v>0</v>
      </c>
      <c r="E33">
        <v>3</v>
      </c>
      <c r="F33">
        <v>3</v>
      </c>
    </row>
    <row r="34" spans="1:6">
      <c r="A34" t="s">
        <v>248</v>
      </c>
      <c r="B34">
        <v>2.7166684012676683</v>
      </c>
      <c r="C34">
        <v>0</v>
      </c>
      <c r="D34">
        <v>0</v>
      </c>
      <c r="E34">
        <v>4</v>
      </c>
      <c r="F34">
        <v>4</v>
      </c>
    </row>
    <row r="35" spans="1:6">
      <c r="A35" t="s">
        <v>250</v>
      </c>
      <c r="B35">
        <v>2.2166680796376479</v>
      </c>
      <c r="C35">
        <v>0</v>
      </c>
      <c r="D35">
        <v>0</v>
      </c>
      <c r="E35">
        <v>4.25</v>
      </c>
      <c r="F35">
        <v>3</v>
      </c>
    </row>
    <row r="36" spans="1:6">
      <c r="A36" t="s">
        <v>279</v>
      </c>
      <c r="B36">
        <v>3.0000019193027363</v>
      </c>
      <c r="C36">
        <v>0</v>
      </c>
      <c r="D36">
        <v>0</v>
      </c>
      <c r="E36">
        <v>4.75</v>
      </c>
      <c r="F36">
        <v>5</v>
      </c>
    </row>
    <row r="37" spans="1:6">
      <c r="A37" t="s">
        <v>287</v>
      </c>
      <c r="B37">
        <v>2.2333347608670233</v>
      </c>
      <c r="C37">
        <v>0</v>
      </c>
      <c r="D37">
        <v>0</v>
      </c>
      <c r="E37">
        <v>4</v>
      </c>
      <c r="F37">
        <v>3</v>
      </c>
    </row>
    <row r="38" spans="1:6">
      <c r="A38" t="s">
        <v>288</v>
      </c>
      <c r="B38">
        <v>1.1333340511855015</v>
      </c>
      <c r="C38">
        <v>0</v>
      </c>
      <c r="D38">
        <v>0</v>
      </c>
      <c r="E38">
        <v>4</v>
      </c>
      <c r="F38">
        <v>3</v>
      </c>
    </row>
    <row r="39" spans="1:6">
      <c r="A39" t="s">
        <v>289</v>
      </c>
      <c r="B39">
        <v>1.1333340616628871</v>
      </c>
      <c r="C39">
        <v>0</v>
      </c>
      <c r="D39">
        <v>0</v>
      </c>
      <c r="E39">
        <v>4</v>
      </c>
      <c r="F39">
        <v>3</v>
      </c>
    </row>
    <row r="40" spans="1:6">
      <c r="A40" t="s">
        <v>290</v>
      </c>
      <c r="B40">
        <v>2.8333351384411394</v>
      </c>
      <c r="C40">
        <v>0</v>
      </c>
      <c r="D40">
        <v>0</v>
      </c>
      <c r="E40">
        <v>3.5</v>
      </c>
      <c r="F40">
        <v>4</v>
      </c>
    </row>
    <row r="41" spans="1:6">
      <c r="A41" t="s">
        <v>306</v>
      </c>
      <c r="B41">
        <v>1.4500009316793205</v>
      </c>
      <c r="C41">
        <v>0</v>
      </c>
      <c r="D41">
        <v>0</v>
      </c>
      <c r="E41">
        <v>4.25</v>
      </c>
      <c r="F41">
        <v>5</v>
      </c>
    </row>
    <row r="42" spans="1:6">
      <c r="A42" t="s">
        <v>311</v>
      </c>
      <c r="B42">
        <v>1.9333345720799653</v>
      </c>
      <c r="C42">
        <v>0</v>
      </c>
      <c r="D42">
        <v>0</v>
      </c>
      <c r="E42">
        <v>4</v>
      </c>
      <c r="F42">
        <v>3</v>
      </c>
    </row>
    <row r="43" spans="1:6">
      <c r="A43" t="s">
        <v>316</v>
      </c>
      <c r="B43">
        <v>2.3833348604992453</v>
      </c>
      <c r="C43">
        <v>0</v>
      </c>
      <c r="D43">
        <v>0</v>
      </c>
      <c r="E43">
        <v>4.75</v>
      </c>
      <c r="F43">
        <v>3</v>
      </c>
    </row>
    <row r="44" spans="1:6">
      <c r="A44" t="s">
        <v>317</v>
      </c>
      <c r="B44">
        <v>1.6666677352742725</v>
      </c>
      <c r="C44">
        <v>0</v>
      </c>
      <c r="D44">
        <v>0</v>
      </c>
      <c r="E44">
        <v>3.75</v>
      </c>
      <c r="F44">
        <v>3</v>
      </c>
    </row>
    <row r="45" spans="1:6">
      <c r="A45" t="s">
        <v>321</v>
      </c>
      <c r="B45">
        <v>2.6500016973049378</v>
      </c>
      <c r="C45">
        <v>0</v>
      </c>
      <c r="D45">
        <v>0</v>
      </c>
      <c r="E45">
        <v>4.5</v>
      </c>
      <c r="F45">
        <v>5</v>
      </c>
    </row>
    <row r="46" spans="1:6">
      <c r="A46" t="s">
        <v>341</v>
      </c>
      <c r="B46">
        <v>1.3500008652578392</v>
      </c>
      <c r="C46">
        <v>0</v>
      </c>
      <c r="D46">
        <v>0</v>
      </c>
      <c r="E46">
        <v>3.5</v>
      </c>
      <c r="F46">
        <v>3</v>
      </c>
    </row>
    <row r="47" spans="1:6">
      <c r="A47" t="s">
        <v>345</v>
      </c>
      <c r="B47">
        <v>2.4500015644619753</v>
      </c>
      <c r="C47">
        <v>0</v>
      </c>
      <c r="D47">
        <v>0</v>
      </c>
      <c r="E47">
        <v>4</v>
      </c>
      <c r="F47">
        <v>3</v>
      </c>
    </row>
    <row r="48" spans="1:6">
      <c r="A48" t="s">
        <v>346</v>
      </c>
      <c r="B48">
        <v>2.3833348604992453</v>
      </c>
      <c r="C48">
        <v>0</v>
      </c>
      <c r="D48">
        <v>0</v>
      </c>
      <c r="E48">
        <v>3.25</v>
      </c>
      <c r="F48">
        <v>3</v>
      </c>
    </row>
    <row r="49" spans="1:6">
      <c r="A49" t="s">
        <v>354</v>
      </c>
      <c r="B49">
        <v>1.466667612908696</v>
      </c>
      <c r="C49">
        <v>0</v>
      </c>
      <c r="D49">
        <v>0</v>
      </c>
      <c r="E49">
        <v>4.25</v>
      </c>
      <c r="F49">
        <v>3</v>
      </c>
    </row>
    <row r="50" spans="1:6">
      <c r="A50" t="s">
        <v>361</v>
      </c>
      <c r="B50">
        <v>2.3166681565365148</v>
      </c>
      <c r="C50">
        <v>0</v>
      </c>
      <c r="D50">
        <v>0</v>
      </c>
      <c r="E50">
        <v>3.75</v>
      </c>
      <c r="F50">
        <v>3</v>
      </c>
    </row>
    <row r="51" spans="1:6">
      <c r="A51" t="s">
        <v>367</v>
      </c>
      <c r="B51">
        <v>1.3333341840284638</v>
      </c>
      <c r="C51">
        <v>0</v>
      </c>
      <c r="D51">
        <v>0</v>
      </c>
      <c r="E51">
        <v>4.75</v>
      </c>
      <c r="F51">
        <v>4</v>
      </c>
    </row>
    <row r="52" spans="1:6">
      <c r="A52" t="s">
        <v>370</v>
      </c>
      <c r="B52">
        <v>1.8166678244291088</v>
      </c>
      <c r="C52">
        <v>0</v>
      </c>
      <c r="D52">
        <v>0</v>
      </c>
      <c r="E52">
        <v>4</v>
      </c>
      <c r="F52">
        <v>3</v>
      </c>
    </row>
    <row r="53" spans="1:6">
      <c r="A53" t="s">
        <v>376</v>
      </c>
      <c r="B53">
        <v>1.0333339847640202</v>
      </c>
      <c r="C53">
        <v>0</v>
      </c>
      <c r="D53">
        <v>0</v>
      </c>
      <c r="E53">
        <v>4.25</v>
      </c>
      <c r="F53">
        <v>3</v>
      </c>
    </row>
    <row r="54" spans="1:6">
      <c r="A54" t="s">
        <v>392</v>
      </c>
      <c r="B54">
        <v>0.85000054362781885</v>
      </c>
      <c r="C54">
        <v>0</v>
      </c>
      <c r="D54">
        <v>0</v>
      </c>
      <c r="E54">
        <v>4</v>
      </c>
      <c r="F54">
        <v>3</v>
      </c>
    </row>
    <row r="55" spans="1:6">
      <c r="A55" t="s">
        <v>405</v>
      </c>
      <c r="B55">
        <v>3.2833354268604191</v>
      </c>
      <c r="C55">
        <v>0</v>
      </c>
      <c r="D55">
        <v>0</v>
      </c>
      <c r="E55">
        <v>4.5</v>
      </c>
      <c r="F55">
        <v>4</v>
      </c>
    </row>
    <row r="56" spans="1:6">
      <c r="A56" t="s">
        <v>406</v>
      </c>
      <c r="B56">
        <v>1.316667513276474</v>
      </c>
      <c r="C56">
        <v>0</v>
      </c>
      <c r="D56">
        <v>0</v>
      </c>
      <c r="E56">
        <v>4.75</v>
      </c>
      <c r="F56">
        <v>3</v>
      </c>
    </row>
    <row r="57" spans="1:6">
      <c r="A57" t="s">
        <v>423</v>
      </c>
      <c r="B57">
        <v>1.4833342836606855</v>
      </c>
      <c r="C57">
        <v>0</v>
      </c>
      <c r="D57">
        <v>0</v>
      </c>
      <c r="E57">
        <v>3.5</v>
      </c>
      <c r="F57">
        <v>3</v>
      </c>
    </row>
    <row r="58" spans="1:6">
      <c r="A58" t="s">
        <v>428</v>
      </c>
      <c r="B58">
        <v>1.3333341840284638</v>
      </c>
      <c r="C58">
        <v>0</v>
      </c>
      <c r="D58">
        <v>0</v>
      </c>
      <c r="E58">
        <v>4</v>
      </c>
      <c r="F58">
        <v>3</v>
      </c>
    </row>
    <row r="59" spans="1:6">
      <c r="A59" t="s">
        <v>433</v>
      </c>
      <c r="B59">
        <v>0.816667181169068</v>
      </c>
      <c r="C59">
        <v>0</v>
      </c>
      <c r="D59">
        <v>0</v>
      </c>
      <c r="E59">
        <v>4.25</v>
      </c>
      <c r="F59">
        <v>3</v>
      </c>
    </row>
    <row r="60" spans="1:6">
      <c r="A60" t="s">
        <v>435</v>
      </c>
      <c r="B60">
        <v>0.83333386239844343</v>
      </c>
      <c r="C60">
        <v>0</v>
      </c>
      <c r="D60">
        <v>0</v>
      </c>
      <c r="E60">
        <v>2.75</v>
      </c>
      <c r="F60">
        <v>3</v>
      </c>
    </row>
    <row r="61" spans="1:6">
      <c r="A61" t="s">
        <v>440</v>
      </c>
      <c r="B61">
        <v>1.3333341945058494</v>
      </c>
      <c r="C61">
        <v>0</v>
      </c>
      <c r="D61">
        <v>0</v>
      </c>
      <c r="E61">
        <v>4.25</v>
      </c>
      <c r="F61">
        <v>3</v>
      </c>
    </row>
    <row r="62" spans="1:6">
      <c r="A62" t="s">
        <v>442</v>
      </c>
      <c r="B62">
        <v>1.5833343396047812</v>
      </c>
      <c r="C62">
        <v>0</v>
      </c>
      <c r="D62">
        <v>0</v>
      </c>
      <c r="E62">
        <v>4.5</v>
      </c>
      <c r="F62">
        <v>3</v>
      </c>
    </row>
    <row r="63" spans="1:6">
      <c r="A63" t="s">
        <v>445</v>
      </c>
      <c r="B63">
        <v>1.3833342172392045</v>
      </c>
      <c r="C63">
        <v>0</v>
      </c>
      <c r="D63">
        <v>0</v>
      </c>
      <c r="E63">
        <v>4.5</v>
      </c>
      <c r="F63">
        <v>5</v>
      </c>
    </row>
    <row r="64" spans="1:6">
      <c r="A64" t="s">
        <v>458</v>
      </c>
      <c r="B64">
        <v>1.3000008320470986</v>
      </c>
      <c r="C64">
        <v>0</v>
      </c>
      <c r="D64">
        <v>0</v>
      </c>
      <c r="E64">
        <v>3.5</v>
      </c>
      <c r="F64">
        <v>3</v>
      </c>
    </row>
    <row r="65" spans="1:6">
      <c r="A65" t="s">
        <v>465</v>
      </c>
      <c r="B65">
        <v>2.3666681792698698</v>
      </c>
      <c r="C65">
        <v>0</v>
      </c>
      <c r="D65">
        <v>0</v>
      </c>
      <c r="E65">
        <v>4</v>
      </c>
      <c r="F65">
        <v>3</v>
      </c>
    </row>
    <row r="66" spans="1:6">
      <c r="A66" t="s">
        <v>473</v>
      </c>
      <c r="B66">
        <v>0.91666724759054918</v>
      </c>
      <c r="C66">
        <v>0</v>
      </c>
      <c r="D66">
        <v>0</v>
      </c>
      <c r="E66">
        <v>3</v>
      </c>
      <c r="F66">
        <v>3</v>
      </c>
    </row>
    <row r="67" spans="1:6">
      <c r="A67" t="s">
        <v>475</v>
      </c>
      <c r="B67">
        <v>0.68333376276622171</v>
      </c>
      <c r="C67">
        <v>0</v>
      </c>
      <c r="D67">
        <v>0</v>
      </c>
      <c r="E67">
        <v>3.75</v>
      </c>
      <c r="F67">
        <v>3</v>
      </c>
    </row>
    <row r="68" spans="1:6">
      <c r="A68" t="s">
        <v>483</v>
      </c>
      <c r="B68">
        <v>4.9000031289239505</v>
      </c>
      <c r="C68">
        <v>0</v>
      </c>
      <c r="D68">
        <v>0</v>
      </c>
      <c r="E68">
        <v>4.5</v>
      </c>
      <c r="F68">
        <v>2</v>
      </c>
    </row>
    <row r="69" spans="1:6">
      <c r="A69" t="s">
        <v>490</v>
      </c>
      <c r="B69">
        <v>1.1500007324148769</v>
      </c>
      <c r="C69">
        <v>0</v>
      </c>
      <c r="D69">
        <v>0</v>
      </c>
      <c r="E69">
        <v>4.25</v>
      </c>
      <c r="F69">
        <v>4</v>
      </c>
    </row>
    <row r="70" spans="1:6">
      <c r="A70" t="s">
        <v>497</v>
      </c>
      <c r="B70">
        <v>1.7166677580076275</v>
      </c>
      <c r="C70">
        <v>0</v>
      </c>
      <c r="D70">
        <v>0</v>
      </c>
      <c r="E70">
        <v>4.25</v>
      </c>
      <c r="F70">
        <v>2</v>
      </c>
    </row>
    <row r="71" spans="1:6">
      <c r="A71" t="s">
        <v>502</v>
      </c>
      <c r="B71">
        <v>1.3833342172392045</v>
      </c>
      <c r="C71">
        <v>0</v>
      </c>
      <c r="D71">
        <v>0</v>
      </c>
      <c r="E71">
        <v>4</v>
      </c>
      <c r="F71">
        <v>3</v>
      </c>
    </row>
    <row r="72" spans="1:6">
      <c r="A72" t="s">
        <v>505</v>
      </c>
      <c r="B72">
        <v>2.7333350824970437</v>
      </c>
      <c r="C72">
        <v>0</v>
      </c>
      <c r="D72">
        <v>0</v>
      </c>
      <c r="E72">
        <v>4.25</v>
      </c>
      <c r="F72">
        <v>3</v>
      </c>
    </row>
    <row r="73" spans="1:6">
      <c r="A73" t="s">
        <v>507</v>
      </c>
      <c r="B73">
        <v>1.4000008984685799</v>
      </c>
      <c r="C73">
        <v>0</v>
      </c>
      <c r="D73">
        <v>0</v>
      </c>
      <c r="E73">
        <v>3.75</v>
      </c>
      <c r="F73">
        <v>3</v>
      </c>
    </row>
    <row r="74" spans="1:6">
      <c r="A74" t="s">
        <v>518</v>
      </c>
      <c r="B74">
        <v>1.5500009981008016</v>
      </c>
      <c r="C74">
        <v>0</v>
      </c>
      <c r="D74">
        <v>0</v>
      </c>
      <c r="E74">
        <v>4.25</v>
      </c>
      <c r="F74">
        <v>3</v>
      </c>
    </row>
    <row r="75" spans="1:6">
      <c r="A75" t="s">
        <v>519</v>
      </c>
      <c r="B75">
        <v>1.9166678908505899</v>
      </c>
      <c r="C75">
        <v>0</v>
      </c>
      <c r="D75">
        <v>0</v>
      </c>
      <c r="E75">
        <v>3.5</v>
      </c>
      <c r="F75">
        <v>3</v>
      </c>
    </row>
    <row r="76" spans="1:6">
      <c r="A76" t="s">
        <v>521</v>
      </c>
      <c r="B76">
        <v>1.2333341280843684</v>
      </c>
      <c r="C76">
        <v>0</v>
      </c>
      <c r="D76">
        <v>0</v>
      </c>
      <c r="E76">
        <v>4.25</v>
      </c>
      <c r="F76">
        <v>3</v>
      </c>
    </row>
    <row r="77" spans="1:6">
      <c r="A77" t="s">
        <v>525</v>
      </c>
      <c r="B77">
        <v>1.2166674363776071</v>
      </c>
      <c r="C77">
        <v>0</v>
      </c>
      <c r="D77">
        <v>0</v>
      </c>
      <c r="E77">
        <v>4</v>
      </c>
      <c r="F77">
        <v>5</v>
      </c>
    </row>
    <row r="78" spans="1:6">
      <c r="A78" t="s">
        <v>527</v>
      </c>
      <c r="B78">
        <v>0.88333389560918407</v>
      </c>
      <c r="C78">
        <v>0</v>
      </c>
      <c r="D78">
        <v>0</v>
      </c>
      <c r="E78">
        <v>3.5</v>
      </c>
      <c r="F78">
        <v>3</v>
      </c>
    </row>
    <row r="79" spans="1:6">
      <c r="A79" t="s">
        <v>529</v>
      </c>
      <c r="B79">
        <v>0.91666725806793492</v>
      </c>
      <c r="C79">
        <v>0</v>
      </c>
      <c r="D79">
        <v>0</v>
      </c>
      <c r="E79">
        <v>4</v>
      </c>
      <c r="F79">
        <v>3</v>
      </c>
    </row>
    <row r="80" spans="1:6">
      <c r="A80" t="s">
        <v>533</v>
      </c>
      <c r="B80">
        <v>3.0666686232654667</v>
      </c>
      <c r="C80">
        <v>0</v>
      </c>
      <c r="D80">
        <v>0</v>
      </c>
      <c r="E80">
        <v>4</v>
      </c>
      <c r="F80">
        <v>5</v>
      </c>
    </row>
    <row r="81" spans="1:6">
      <c r="A81" t="s">
        <v>541</v>
      </c>
      <c r="B81">
        <v>1.800001153677119</v>
      </c>
      <c r="C81">
        <v>0</v>
      </c>
      <c r="D81">
        <v>0</v>
      </c>
      <c r="E81">
        <v>3.75</v>
      </c>
      <c r="F81">
        <v>3</v>
      </c>
    </row>
    <row r="82" spans="1:6">
      <c r="A82" t="s">
        <v>543</v>
      </c>
      <c r="B82">
        <v>2.6666683680569276</v>
      </c>
      <c r="C82">
        <v>0</v>
      </c>
      <c r="D82">
        <v>0</v>
      </c>
      <c r="E82">
        <v>4</v>
      </c>
      <c r="F82">
        <v>4</v>
      </c>
    </row>
    <row r="83" spans="1:6">
      <c r="A83" t="s">
        <v>550</v>
      </c>
      <c r="B83">
        <v>1.2000007761030032</v>
      </c>
      <c r="C83">
        <v>0</v>
      </c>
      <c r="D83">
        <v>0</v>
      </c>
      <c r="E83">
        <v>4.5</v>
      </c>
      <c r="F83">
        <v>4</v>
      </c>
    </row>
    <row r="84" spans="1:6">
      <c r="A84" t="s">
        <v>59</v>
      </c>
      <c r="B84">
        <v>1.250000798836358</v>
      </c>
      <c r="C84">
        <v>0</v>
      </c>
      <c r="D84">
        <v>1</v>
      </c>
      <c r="E84">
        <v>4</v>
      </c>
      <c r="F84">
        <v>3</v>
      </c>
    </row>
    <row r="85" spans="1:6">
      <c r="A85" t="s">
        <v>61</v>
      </c>
      <c r="B85">
        <v>1.0166673140120304</v>
      </c>
      <c r="C85">
        <v>0</v>
      </c>
      <c r="D85">
        <v>1</v>
      </c>
      <c r="E85">
        <v>4</v>
      </c>
      <c r="F85">
        <v>3</v>
      </c>
    </row>
    <row r="86" spans="1:6">
      <c r="A86" t="s">
        <v>62</v>
      </c>
      <c r="B86">
        <v>2.0166679572720709</v>
      </c>
      <c r="C86">
        <v>0</v>
      </c>
      <c r="D86">
        <v>1</v>
      </c>
      <c r="E86">
        <v>4</v>
      </c>
      <c r="F86">
        <v>3</v>
      </c>
    </row>
    <row r="87" spans="1:6">
      <c r="A87" t="s">
        <v>64</v>
      </c>
      <c r="B87">
        <v>0.76666715843571309</v>
      </c>
      <c r="C87">
        <v>0</v>
      </c>
      <c r="D87">
        <v>1</v>
      </c>
      <c r="E87">
        <v>3</v>
      </c>
      <c r="F87">
        <v>3</v>
      </c>
    </row>
    <row r="88" spans="1:6">
      <c r="A88" t="s">
        <v>66</v>
      </c>
      <c r="B88">
        <v>1.5833343500821668</v>
      </c>
      <c r="C88">
        <v>0</v>
      </c>
      <c r="D88">
        <v>1</v>
      </c>
      <c r="E88">
        <v>4.25</v>
      </c>
      <c r="F88">
        <v>3</v>
      </c>
    </row>
    <row r="89" spans="1:6">
      <c r="A89" t="s">
        <v>71</v>
      </c>
      <c r="B89">
        <v>1.6000010208341566</v>
      </c>
      <c r="C89">
        <v>0</v>
      </c>
      <c r="D89">
        <v>1</v>
      </c>
      <c r="E89">
        <v>4.25</v>
      </c>
      <c r="F89">
        <v>2</v>
      </c>
    </row>
    <row r="90" spans="1:6">
      <c r="A90" t="s">
        <v>73</v>
      </c>
      <c r="B90">
        <v>1.3666675464872147</v>
      </c>
      <c r="C90">
        <v>0</v>
      </c>
      <c r="D90">
        <v>1</v>
      </c>
      <c r="E90">
        <v>3.75</v>
      </c>
      <c r="F90">
        <v>4</v>
      </c>
    </row>
    <row r="91" spans="1:6">
      <c r="A91" t="s">
        <v>89</v>
      </c>
      <c r="B91">
        <v>0.96666729127867546</v>
      </c>
      <c r="C91">
        <v>0</v>
      </c>
      <c r="D91">
        <v>1</v>
      </c>
      <c r="E91">
        <v>4</v>
      </c>
      <c r="F91">
        <v>4</v>
      </c>
    </row>
    <row r="92" spans="1:6">
      <c r="A92" t="s">
        <v>90</v>
      </c>
      <c r="B92">
        <v>1.4166675692205697</v>
      </c>
      <c r="C92">
        <v>0</v>
      </c>
      <c r="D92">
        <v>1</v>
      </c>
      <c r="E92">
        <v>4.25</v>
      </c>
      <c r="F92">
        <v>3</v>
      </c>
    </row>
    <row r="93" spans="1:6">
      <c r="A93" t="s">
        <v>96</v>
      </c>
      <c r="B93">
        <v>1.6166677020635321</v>
      </c>
      <c r="C93">
        <v>0</v>
      </c>
      <c r="D93">
        <v>1</v>
      </c>
      <c r="E93">
        <v>4.5</v>
      </c>
      <c r="F93">
        <v>3</v>
      </c>
    </row>
    <row r="94" spans="1:6">
      <c r="A94" t="s">
        <v>98</v>
      </c>
      <c r="B94">
        <v>2.833335148918525</v>
      </c>
      <c r="C94">
        <v>0</v>
      </c>
      <c r="D94">
        <v>1</v>
      </c>
      <c r="E94">
        <v>4.5</v>
      </c>
      <c r="F94">
        <v>3</v>
      </c>
    </row>
    <row r="95" spans="1:6">
      <c r="A95" t="s">
        <v>100</v>
      </c>
      <c r="B95">
        <v>1.250000798836358</v>
      </c>
      <c r="C95">
        <v>0</v>
      </c>
      <c r="D95">
        <v>1</v>
      </c>
      <c r="E95">
        <v>3.75</v>
      </c>
      <c r="F95">
        <v>3</v>
      </c>
    </row>
    <row r="96" spans="1:6">
      <c r="A96" t="e">
        <v>#REF!</v>
      </c>
      <c r="B96">
        <v>2.1666680464269072</v>
      </c>
      <c r="C96">
        <v>0</v>
      </c>
      <c r="D96">
        <v>1</v>
      </c>
      <c r="E96">
        <v>4.5</v>
      </c>
      <c r="F96">
        <v>3</v>
      </c>
    </row>
    <row r="97" spans="1:6">
      <c r="A97" t="s">
        <v>113</v>
      </c>
      <c r="B97">
        <v>3.4000021745112754</v>
      </c>
      <c r="C97">
        <v>0</v>
      </c>
      <c r="D97">
        <v>1</v>
      </c>
      <c r="E97">
        <v>4.25</v>
      </c>
      <c r="F97">
        <v>3</v>
      </c>
    </row>
    <row r="98" spans="1:6">
      <c r="A98" t="s">
        <v>116</v>
      </c>
      <c r="B98">
        <v>2.133334694445542</v>
      </c>
      <c r="C98">
        <v>0</v>
      </c>
      <c r="D98">
        <v>1</v>
      </c>
      <c r="E98">
        <v>4.5</v>
      </c>
      <c r="F98">
        <v>3</v>
      </c>
    </row>
    <row r="99" spans="1:6">
      <c r="A99" t="s">
        <v>124</v>
      </c>
      <c r="B99">
        <v>1.4000008984685799</v>
      </c>
      <c r="C99">
        <v>0</v>
      </c>
      <c r="D99">
        <v>1</v>
      </c>
      <c r="E99">
        <v>4.25</v>
      </c>
      <c r="F99">
        <v>2</v>
      </c>
    </row>
    <row r="100" spans="1:6">
      <c r="A100" t="s">
        <v>127</v>
      </c>
      <c r="B100">
        <v>1.1000007096815219</v>
      </c>
      <c r="C100">
        <v>0</v>
      </c>
      <c r="D100">
        <v>1</v>
      </c>
      <c r="E100">
        <v>4.5</v>
      </c>
      <c r="F100">
        <v>3</v>
      </c>
    </row>
    <row r="101" spans="1:6">
      <c r="A101" t="s">
        <v>129</v>
      </c>
      <c r="B101">
        <v>2.8166684676891496</v>
      </c>
      <c r="C101">
        <v>0</v>
      </c>
      <c r="D101">
        <v>1</v>
      </c>
      <c r="E101">
        <v>3.75</v>
      </c>
      <c r="F101">
        <v>3</v>
      </c>
    </row>
    <row r="102" spans="1:6">
      <c r="A102" t="s">
        <v>132</v>
      </c>
      <c r="B102">
        <v>0.78333382918770289</v>
      </c>
      <c r="C102">
        <v>0</v>
      </c>
      <c r="D102">
        <v>1</v>
      </c>
      <c r="E102">
        <v>4.5</v>
      </c>
      <c r="F102">
        <v>3</v>
      </c>
    </row>
    <row r="103" spans="1:6">
      <c r="A103" t="s">
        <v>136</v>
      </c>
      <c r="B103">
        <v>1.7333344392370029</v>
      </c>
      <c r="C103">
        <v>0</v>
      </c>
      <c r="D103">
        <v>1</v>
      </c>
      <c r="E103">
        <v>4.75</v>
      </c>
      <c r="F103">
        <v>3</v>
      </c>
    </row>
    <row r="104" spans="1:6">
      <c r="A104" t="s">
        <v>155</v>
      </c>
      <c r="B104">
        <v>1.0500006764707812</v>
      </c>
      <c r="C104">
        <v>0</v>
      </c>
      <c r="D104">
        <v>1</v>
      </c>
      <c r="E104">
        <v>4</v>
      </c>
      <c r="F104">
        <v>3</v>
      </c>
    </row>
    <row r="105" spans="1:6">
      <c r="A105" t="s">
        <v>167</v>
      </c>
      <c r="B105">
        <v>1.3166675027990884</v>
      </c>
      <c r="C105">
        <v>0</v>
      </c>
      <c r="D105">
        <v>1</v>
      </c>
      <c r="E105">
        <v>4</v>
      </c>
      <c r="F105">
        <v>3</v>
      </c>
    </row>
    <row r="106" spans="1:6">
      <c r="A106" t="s">
        <v>172</v>
      </c>
      <c r="B106">
        <v>1.4833342836606855</v>
      </c>
      <c r="C106">
        <v>0</v>
      </c>
      <c r="D106">
        <v>1</v>
      </c>
      <c r="E106">
        <v>4</v>
      </c>
      <c r="F106">
        <v>3</v>
      </c>
    </row>
    <row r="107" spans="1:6">
      <c r="A107" t="s">
        <v>173</v>
      </c>
      <c r="B107">
        <v>2.8000017864597742</v>
      </c>
      <c r="C107">
        <v>0</v>
      </c>
      <c r="D107">
        <v>1</v>
      </c>
      <c r="E107">
        <v>4.25</v>
      </c>
      <c r="F107">
        <v>3</v>
      </c>
    </row>
    <row r="108" spans="1:6">
      <c r="A108" t="s">
        <v>175</v>
      </c>
      <c r="B108">
        <v>1.250000798836358</v>
      </c>
      <c r="C108">
        <v>0</v>
      </c>
      <c r="D108">
        <v>1</v>
      </c>
      <c r="E108">
        <v>4.25</v>
      </c>
      <c r="F108">
        <v>3</v>
      </c>
    </row>
    <row r="109" spans="1:6">
      <c r="A109" t="s">
        <v>179</v>
      </c>
      <c r="B109">
        <v>1.3500008652578392</v>
      </c>
      <c r="C109">
        <v>0</v>
      </c>
      <c r="D109">
        <v>1</v>
      </c>
      <c r="E109">
        <v>4.25</v>
      </c>
      <c r="F109">
        <v>3</v>
      </c>
    </row>
    <row r="110" spans="1:6">
      <c r="A110" t="s">
        <v>183</v>
      </c>
      <c r="B110">
        <v>0.93333392881992461</v>
      </c>
      <c r="C110">
        <v>0</v>
      </c>
      <c r="D110">
        <v>1</v>
      </c>
      <c r="E110">
        <v>3.5</v>
      </c>
      <c r="F110">
        <v>3</v>
      </c>
    </row>
    <row r="111" spans="1:6">
      <c r="A111" t="s">
        <v>185</v>
      </c>
      <c r="B111">
        <v>1.2833341612951088</v>
      </c>
      <c r="C111">
        <v>0</v>
      </c>
      <c r="D111">
        <v>1</v>
      </c>
      <c r="E111">
        <v>4.25</v>
      </c>
      <c r="F111">
        <v>3</v>
      </c>
    </row>
    <row r="112" spans="1:6">
      <c r="A112" t="s">
        <v>186</v>
      </c>
      <c r="B112">
        <v>1.5166676356420508</v>
      </c>
      <c r="C112">
        <v>0</v>
      </c>
      <c r="D112">
        <v>1</v>
      </c>
      <c r="E112">
        <v>4.25</v>
      </c>
      <c r="F112">
        <v>3</v>
      </c>
    </row>
    <row r="113" spans="1:6">
      <c r="A113" t="s">
        <v>189</v>
      </c>
      <c r="B113">
        <v>1.2666674800657334</v>
      </c>
      <c r="C113">
        <v>0</v>
      </c>
      <c r="D113">
        <v>1</v>
      </c>
      <c r="E113">
        <v>3.5</v>
      </c>
      <c r="F113">
        <v>3</v>
      </c>
    </row>
    <row r="114" spans="1:6">
      <c r="A114" t="s">
        <v>193</v>
      </c>
      <c r="B114">
        <v>1.5666676688527914</v>
      </c>
      <c r="C114">
        <v>0</v>
      </c>
      <c r="D114">
        <v>1</v>
      </c>
      <c r="E114">
        <v>4</v>
      </c>
      <c r="F114">
        <v>3</v>
      </c>
    </row>
    <row r="115" spans="1:6">
      <c r="A115" t="s">
        <v>194</v>
      </c>
      <c r="B115">
        <v>1.7000010872556377</v>
      </c>
      <c r="C115">
        <v>0</v>
      </c>
      <c r="D115">
        <v>1</v>
      </c>
      <c r="E115">
        <v>3.75</v>
      </c>
      <c r="F115">
        <v>3</v>
      </c>
    </row>
    <row r="116" spans="1:6">
      <c r="A116" t="s">
        <v>197</v>
      </c>
      <c r="B116">
        <v>0.71666712522497256</v>
      </c>
      <c r="C116">
        <v>0</v>
      </c>
      <c r="D116">
        <v>1</v>
      </c>
      <c r="E116">
        <v>3.25</v>
      </c>
      <c r="F116">
        <v>3</v>
      </c>
    </row>
    <row r="117" spans="1:6">
      <c r="A117" t="s">
        <v>206</v>
      </c>
      <c r="B117">
        <v>1.8500011868878596</v>
      </c>
      <c r="C117">
        <v>0</v>
      </c>
      <c r="D117">
        <v>1</v>
      </c>
      <c r="E117">
        <v>4.25</v>
      </c>
      <c r="F117">
        <v>4</v>
      </c>
    </row>
    <row r="118" spans="1:6">
      <c r="A118" t="s">
        <v>208</v>
      </c>
      <c r="B118">
        <v>1.8166678244291088</v>
      </c>
      <c r="C118">
        <v>0</v>
      </c>
      <c r="D118">
        <v>1</v>
      </c>
      <c r="E118">
        <v>4</v>
      </c>
      <c r="F118">
        <v>3</v>
      </c>
    </row>
    <row r="119" spans="1:6">
      <c r="A119" t="s">
        <v>210</v>
      </c>
      <c r="B119">
        <v>1.4000008984685799</v>
      </c>
      <c r="C119">
        <v>0</v>
      </c>
      <c r="D119">
        <v>1</v>
      </c>
      <c r="E119">
        <v>4.5</v>
      </c>
      <c r="F119">
        <v>3</v>
      </c>
    </row>
    <row r="120" spans="1:6">
      <c r="A120" t="s">
        <v>211</v>
      </c>
      <c r="B120">
        <v>0.66666709201423191</v>
      </c>
      <c r="C120">
        <v>0</v>
      </c>
      <c r="D120">
        <v>1</v>
      </c>
      <c r="E120">
        <v>3.25</v>
      </c>
      <c r="F120">
        <v>3</v>
      </c>
    </row>
    <row r="121" spans="1:6">
      <c r="A121" t="s">
        <v>214</v>
      </c>
      <c r="B121">
        <v>6.8500043927106775</v>
      </c>
      <c r="C121">
        <v>0</v>
      </c>
      <c r="D121">
        <v>1</v>
      </c>
      <c r="E121">
        <v>3.75</v>
      </c>
      <c r="F121">
        <v>3</v>
      </c>
    </row>
    <row r="122" spans="1:6">
      <c r="A122" t="s">
        <v>226</v>
      </c>
      <c r="B122">
        <v>1.7166677684850131</v>
      </c>
      <c r="C122">
        <v>0</v>
      </c>
      <c r="D122">
        <v>1</v>
      </c>
      <c r="E122">
        <v>3.75</v>
      </c>
      <c r="F122">
        <v>3</v>
      </c>
    </row>
    <row r="123" spans="1:6">
      <c r="A123" t="s">
        <v>232</v>
      </c>
      <c r="B123">
        <v>1.3666675464872147</v>
      </c>
      <c r="C123">
        <v>0</v>
      </c>
      <c r="D123">
        <v>1</v>
      </c>
      <c r="E123">
        <v>4</v>
      </c>
      <c r="F123">
        <v>3</v>
      </c>
    </row>
    <row r="124" spans="1:6">
      <c r="A124" t="s">
        <v>233</v>
      </c>
      <c r="B124">
        <v>1.366667536009829</v>
      </c>
      <c r="C124">
        <v>0</v>
      </c>
      <c r="D124">
        <v>1</v>
      </c>
      <c r="E124">
        <v>4.25</v>
      </c>
      <c r="F124">
        <v>3</v>
      </c>
    </row>
    <row r="125" spans="1:6">
      <c r="A125" t="s">
        <v>241</v>
      </c>
      <c r="B125">
        <v>2.2333347608670233</v>
      </c>
      <c r="C125">
        <v>0</v>
      </c>
      <c r="D125">
        <v>1</v>
      </c>
      <c r="E125">
        <v>4.5</v>
      </c>
      <c r="F125">
        <v>5</v>
      </c>
    </row>
    <row r="126" spans="1:6">
      <c r="A126" t="s">
        <v>247</v>
      </c>
      <c r="B126">
        <v>1.216667446854993</v>
      </c>
      <c r="C126">
        <v>0</v>
      </c>
      <c r="D126">
        <v>1</v>
      </c>
      <c r="E126">
        <v>4</v>
      </c>
      <c r="F126">
        <v>3</v>
      </c>
    </row>
    <row r="127" spans="1:6">
      <c r="A127" t="s">
        <v>252</v>
      </c>
      <c r="B127">
        <v>1.2666674800657334</v>
      </c>
      <c r="C127">
        <v>0</v>
      </c>
      <c r="D127">
        <v>1</v>
      </c>
      <c r="E127">
        <v>4</v>
      </c>
      <c r="F127">
        <v>3</v>
      </c>
    </row>
    <row r="128" spans="1:6">
      <c r="A128" t="s">
        <v>257</v>
      </c>
      <c r="B128">
        <v>4.6833363358063842</v>
      </c>
      <c r="C128">
        <v>0</v>
      </c>
      <c r="D128">
        <v>1</v>
      </c>
      <c r="E128">
        <v>3.5</v>
      </c>
      <c r="F128">
        <v>3</v>
      </c>
    </row>
    <row r="129" spans="1:6">
      <c r="A129" t="s">
        <v>260</v>
      </c>
      <c r="B129">
        <v>1.1500007324148769</v>
      </c>
      <c r="C129">
        <v>0</v>
      </c>
      <c r="D129">
        <v>1</v>
      </c>
      <c r="E129">
        <v>3.5</v>
      </c>
      <c r="F129">
        <v>3</v>
      </c>
    </row>
    <row r="130" spans="1:6">
      <c r="A130" t="s">
        <v>261</v>
      </c>
      <c r="B130">
        <v>2.1166680132161666</v>
      </c>
      <c r="C130">
        <v>0</v>
      </c>
      <c r="D130">
        <v>1</v>
      </c>
      <c r="E130">
        <v>4.25</v>
      </c>
      <c r="F130">
        <v>3</v>
      </c>
    </row>
    <row r="131" spans="1:6">
      <c r="A131" t="s">
        <v>265</v>
      </c>
      <c r="B131">
        <v>1.0833340179747608</v>
      </c>
      <c r="C131">
        <v>0</v>
      </c>
      <c r="D131">
        <v>1</v>
      </c>
      <c r="E131">
        <v>4</v>
      </c>
      <c r="F131">
        <v>3</v>
      </c>
    </row>
    <row r="132" spans="1:6">
      <c r="A132" t="s">
        <v>269</v>
      </c>
      <c r="B132">
        <v>1.0500006764707812</v>
      </c>
      <c r="C132">
        <v>0</v>
      </c>
      <c r="D132">
        <v>1</v>
      </c>
      <c r="E132">
        <v>3.5</v>
      </c>
      <c r="F132">
        <v>3</v>
      </c>
    </row>
    <row r="133" spans="1:6">
      <c r="A133" t="s">
        <v>274</v>
      </c>
      <c r="B133">
        <v>1.4000008879911943</v>
      </c>
      <c r="C133">
        <v>0</v>
      </c>
      <c r="D133">
        <v>1</v>
      </c>
      <c r="E133">
        <v>4.5</v>
      </c>
      <c r="F133">
        <v>3</v>
      </c>
    </row>
    <row r="134" spans="1:6">
      <c r="A134" t="s">
        <v>275</v>
      </c>
      <c r="B134">
        <v>1.0500006764707812</v>
      </c>
      <c r="C134">
        <v>0</v>
      </c>
      <c r="D134">
        <v>1</v>
      </c>
      <c r="E134">
        <v>3.5</v>
      </c>
      <c r="F134">
        <v>3</v>
      </c>
    </row>
    <row r="135" spans="1:6">
      <c r="A135" t="s">
        <v>281</v>
      </c>
      <c r="B135">
        <v>2.1500013756749174</v>
      </c>
      <c r="C135">
        <v>0</v>
      </c>
      <c r="D135">
        <v>1</v>
      </c>
      <c r="E135">
        <v>3.5</v>
      </c>
      <c r="F135">
        <v>3</v>
      </c>
    </row>
    <row r="136" spans="1:6">
      <c r="A136" t="s">
        <v>284</v>
      </c>
      <c r="B136">
        <v>3.0166686005321117</v>
      </c>
      <c r="C136">
        <v>0</v>
      </c>
      <c r="D136">
        <v>1</v>
      </c>
      <c r="E136">
        <v>4.5</v>
      </c>
      <c r="F136">
        <v>3</v>
      </c>
    </row>
    <row r="137" spans="1:6">
      <c r="A137" t="s">
        <v>293</v>
      </c>
      <c r="B137">
        <v>0.95000061004930003</v>
      </c>
      <c r="C137">
        <v>0</v>
      </c>
      <c r="D137">
        <v>1</v>
      </c>
      <c r="E137">
        <v>4.5</v>
      </c>
      <c r="F137">
        <v>3</v>
      </c>
    </row>
    <row r="138" spans="1:6">
      <c r="A138" t="s">
        <v>297</v>
      </c>
      <c r="B138">
        <v>0.85000054362781885</v>
      </c>
      <c r="C138">
        <v>0</v>
      </c>
      <c r="D138">
        <v>1</v>
      </c>
      <c r="E138">
        <v>3.75</v>
      </c>
      <c r="F138">
        <v>3</v>
      </c>
    </row>
    <row r="139" spans="1:6">
      <c r="A139" t="s">
        <v>300</v>
      </c>
      <c r="B139">
        <v>1.1333340616628871</v>
      </c>
      <c r="C139">
        <v>0</v>
      </c>
      <c r="D139">
        <v>1</v>
      </c>
      <c r="E139">
        <v>4.25</v>
      </c>
      <c r="F139">
        <v>3</v>
      </c>
    </row>
    <row r="140" spans="1:6">
      <c r="A140" t="s">
        <v>301</v>
      </c>
      <c r="B140">
        <v>1.5333343063940406</v>
      </c>
      <c r="C140">
        <v>0</v>
      </c>
      <c r="D140">
        <v>1</v>
      </c>
      <c r="E140">
        <v>3.75</v>
      </c>
      <c r="F140">
        <v>4</v>
      </c>
    </row>
    <row r="141" spans="1:6">
      <c r="A141" t="s">
        <v>324</v>
      </c>
      <c r="B141">
        <v>2.0166679572720709</v>
      </c>
      <c r="C141">
        <v>0</v>
      </c>
      <c r="D141">
        <v>1</v>
      </c>
      <c r="E141">
        <v>4.75</v>
      </c>
      <c r="F141">
        <v>3</v>
      </c>
    </row>
    <row r="142" spans="1:6">
      <c r="A142" t="s">
        <v>330</v>
      </c>
      <c r="B142">
        <v>1.4333342504499451</v>
      </c>
      <c r="C142">
        <v>0</v>
      </c>
      <c r="D142">
        <v>1</v>
      </c>
      <c r="E142">
        <v>3.5</v>
      </c>
      <c r="F142">
        <v>3</v>
      </c>
    </row>
    <row r="143" spans="1:6">
      <c r="A143" t="s">
        <v>331</v>
      </c>
      <c r="B143">
        <v>2.1833347276562827</v>
      </c>
      <c r="C143">
        <v>0</v>
      </c>
      <c r="D143">
        <v>1</v>
      </c>
      <c r="E143">
        <v>4.25</v>
      </c>
      <c r="F143">
        <v>3</v>
      </c>
    </row>
    <row r="144" spans="1:6">
      <c r="A144" t="s">
        <v>332</v>
      </c>
      <c r="B144">
        <v>1.6333343832929075</v>
      </c>
      <c r="C144">
        <v>0</v>
      </c>
      <c r="D144">
        <v>1</v>
      </c>
      <c r="E144">
        <v>3.75</v>
      </c>
      <c r="F144">
        <v>3</v>
      </c>
    </row>
    <row r="145" spans="1:6">
      <c r="A145" t="s">
        <v>336</v>
      </c>
      <c r="B145">
        <v>1.7500011204663783</v>
      </c>
      <c r="C145">
        <v>0</v>
      </c>
      <c r="D145">
        <v>1</v>
      </c>
      <c r="E145">
        <v>4</v>
      </c>
      <c r="F145">
        <v>3</v>
      </c>
    </row>
    <row r="146" spans="1:6">
      <c r="A146" t="s">
        <v>339</v>
      </c>
      <c r="B146">
        <v>2.0666679904828116</v>
      </c>
      <c r="C146">
        <v>0</v>
      </c>
      <c r="D146">
        <v>1</v>
      </c>
      <c r="E146">
        <v>3.5</v>
      </c>
      <c r="F146">
        <v>3</v>
      </c>
    </row>
    <row r="147" spans="1:6">
      <c r="A147" t="s">
        <v>347</v>
      </c>
      <c r="B147">
        <v>10.666673493182481</v>
      </c>
      <c r="C147">
        <v>0</v>
      </c>
      <c r="D147">
        <v>1</v>
      </c>
      <c r="E147">
        <v>4.5</v>
      </c>
      <c r="F147">
        <v>3</v>
      </c>
    </row>
    <row r="148" spans="1:6">
      <c r="A148" t="s">
        <v>349</v>
      </c>
      <c r="B148">
        <v>1.1500007428922625</v>
      </c>
      <c r="C148">
        <v>0</v>
      </c>
      <c r="D148">
        <v>1</v>
      </c>
      <c r="E148">
        <v>4.25</v>
      </c>
      <c r="F148">
        <v>3</v>
      </c>
    </row>
    <row r="149" spans="1:6">
      <c r="A149" t="s">
        <v>350</v>
      </c>
      <c r="B149">
        <v>1.1000006992041362</v>
      </c>
      <c r="C149">
        <v>0</v>
      </c>
      <c r="D149">
        <v>1</v>
      </c>
      <c r="E149">
        <v>2.75</v>
      </c>
      <c r="F149">
        <v>4</v>
      </c>
    </row>
    <row r="150" spans="1:6">
      <c r="A150" t="s">
        <v>353</v>
      </c>
      <c r="B150">
        <v>2.0666679904828116</v>
      </c>
      <c r="C150">
        <v>0</v>
      </c>
      <c r="D150">
        <v>1</v>
      </c>
      <c r="E150">
        <v>4.25</v>
      </c>
      <c r="F150">
        <v>3</v>
      </c>
    </row>
    <row r="151" spans="1:6">
      <c r="A151" t="s">
        <v>355</v>
      </c>
      <c r="B151">
        <v>1.3500008652578392</v>
      </c>
      <c r="C151">
        <v>0</v>
      </c>
      <c r="D151">
        <v>1</v>
      </c>
      <c r="E151">
        <v>4</v>
      </c>
      <c r="F151">
        <v>3</v>
      </c>
    </row>
    <row r="152" spans="1:6">
      <c r="A152" t="s">
        <v>356</v>
      </c>
      <c r="B152">
        <v>0.96666729127867546</v>
      </c>
      <c r="C152">
        <v>0</v>
      </c>
      <c r="D152">
        <v>1</v>
      </c>
      <c r="E152">
        <v>5</v>
      </c>
      <c r="F152">
        <v>5</v>
      </c>
    </row>
    <row r="153" spans="1:6">
      <c r="A153" t="s">
        <v>358</v>
      </c>
      <c r="B153">
        <v>4.983336524593442</v>
      </c>
      <c r="C153">
        <v>0</v>
      </c>
      <c r="D153">
        <v>1</v>
      </c>
      <c r="E153">
        <v>3.5</v>
      </c>
      <c r="F153">
        <v>3</v>
      </c>
    </row>
    <row r="154" spans="1:6">
      <c r="A154" t="s">
        <v>359</v>
      </c>
      <c r="B154">
        <v>2.5166682789020913</v>
      </c>
      <c r="C154">
        <v>0</v>
      </c>
      <c r="D154">
        <v>1</v>
      </c>
      <c r="E154">
        <v>3.75</v>
      </c>
      <c r="F154">
        <v>3</v>
      </c>
    </row>
    <row r="155" spans="1:6">
      <c r="A155" t="s">
        <v>362</v>
      </c>
      <c r="B155">
        <v>1.5166676356420508</v>
      </c>
      <c r="C155">
        <v>0</v>
      </c>
      <c r="D155">
        <v>1</v>
      </c>
      <c r="E155">
        <v>4.25</v>
      </c>
      <c r="F155">
        <v>3</v>
      </c>
    </row>
    <row r="156" spans="1:6">
      <c r="A156" t="e">
        <v>#REF!</v>
      </c>
      <c r="B156">
        <v>3.7500023965090739</v>
      </c>
      <c r="C156">
        <v>0</v>
      </c>
      <c r="D156">
        <v>1</v>
      </c>
      <c r="E156">
        <v>3.5</v>
      </c>
      <c r="F156">
        <v>4</v>
      </c>
    </row>
    <row r="157" spans="1:6">
      <c r="A157" t="s">
        <v>368</v>
      </c>
      <c r="B157">
        <v>1.1333340616628871</v>
      </c>
      <c r="C157">
        <v>0</v>
      </c>
      <c r="D157">
        <v>1</v>
      </c>
      <c r="E157">
        <v>3.5</v>
      </c>
      <c r="F157">
        <v>5</v>
      </c>
    </row>
    <row r="158" spans="1:6">
      <c r="A158" t="s">
        <v>372</v>
      </c>
      <c r="B158">
        <v>1.1166673804335117</v>
      </c>
      <c r="C158">
        <v>0</v>
      </c>
      <c r="D158">
        <v>1</v>
      </c>
      <c r="E158">
        <v>4.5</v>
      </c>
      <c r="F158">
        <v>4</v>
      </c>
    </row>
    <row r="159" spans="1:6">
      <c r="A159" t="s">
        <v>378</v>
      </c>
      <c r="B159">
        <v>1.6666677352742725</v>
      </c>
      <c r="C159">
        <v>0</v>
      </c>
      <c r="D159">
        <v>1</v>
      </c>
      <c r="E159">
        <v>3.25</v>
      </c>
      <c r="F159">
        <v>3</v>
      </c>
    </row>
    <row r="160" spans="1:6">
      <c r="A160" t="s">
        <v>384</v>
      </c>
      <c r="B160">
        <v>2.2500014420963987</v>
      </c>
      <c r="C160">
        <v>0</v>
      </c>
      <c r="D160">
        <v>1</v>
      </c>
      <c r="E160">
        <v>4.25</v>
      </c>
      <c r="F160">
        <v>3</v>
      </c>
    </row>
    <row r="161" spans="1:6">
      <c r="A161" t="s">
        <v>385</v>
      </c>
      <c r="B161">
        <v>1.7333344497143885</v>
      </c>
      <c r="C161">
        <v>0</v>
      </c>
      <c r="D161">
        <v>1</v>
      </c>
      <c r="E161">
        <v>4.5</v>
      </c>
      <c r="F161">
        <v>3</v>
      </c>
    </row>
    <row r="162" spans="1:6">
      <c r="A162" t="s">
        <v>388</v>
      </c>
      <c r="B162">
        <v>3.9000024961412958</v>
      </c>
      <c r="C162">
        <v>0</v>
      </c>
      <c r="D162">
        <v>1</v>
      </c>
      <c r="E162">
        <v>3.5</v>
      </c>
      <c r="F162">
        <v>3</v>
      </c>
    </row>
    <row r="163" spans="1:6">
      <c r="A163" t="s">
        <v>391</v>
      </c>
      <c r="B163">
        <v>1.3166675027990884</v>
      </c>
      <c r="C163">
        <v>0</v>
      </c>
      <c r="D163">
        <v>1</v>
      </c>
      <c r="E163">
        <v>4.5</v>
      </c>
      <c r="F163">
        <v>4</v>
      </c>
    </row>
    <row r="164" spans="1:6">
      <c r="A164" t="s">
        <v>394</v>
      </c>
      <c r="B164">
        <v>1.3333341840284638</v>
      </c>
      <c r="C164">
        <v>0</v>
      </c>
      <c r="D164">
        <v>1</v>
      </c>
      <c r="E164">
        <v>3.75</v>
      </c>
      <c r="F164">
        <v>2</v>
      </c>
    </row>
    <row r="165" spans="1:6">
      <c r="A165" t="s">
        <v>398</v>
      </c>
      <c r="B165">
        <v>2.0333346280240607</v>
      </c>
      <c r="C165">
        <v>0</v>
      </c>
      <c r="D165">
        <v>1</v>
      </c>
      <c r="E165">
        <v>3.25</v>
      </c>
      <c r="F165">
        <v>3</v>
      </c>
    </row>
    <row r="166" spans="1:6">
      <c r="A166" t="s">
        <v>399</v>
      </c>
      <c r="B166">
        <v>2.8833351821292657</v>
      </c>
      <c r="C166">
        <v>0</v>
      </c>
      <c r="D166">
        <v>1</v>
      </c>
      <c r="E166">
        <v>4</v>
      </c>
      <c r="F166">
        <v>4</v>
      </c>
    </row>
    <row r="167" spans="1:6">
      <c r="A167" t="s">
        <v>401</v>
      </c>
      <c r="B167">
        <v>0.83333387287582916</v>
      </c>
      <c r="C167">
        <v>0</v>
      </c>
      <c r="D167">
        <v>1</v>
      </c>
      <c r="E167">
        <v>2.75</v>
      </c>
      <c r="F167">
        <v>2</v>
      </c>
    </row>
    <row r="168" spans="1:6">
      <c r="A168" t="s">
        <v>408</v>
      </c>
      <c r="B168">
        <v>3.1000019857242176</v>
      </c>
      <c r="C168">
        <v>0</v>
      </c>
      <c r="D168">
        <v>1</v>
      </c>
      <c r="E168">
        <v>3.75</v>
      </c>
      <c r="F168">
        <v>3</v>
      </c>
    </row>
    <row r="169" spans="1:6">
      <c r="A169" t="s">
        <v>412</v>
      </c>
      <c r="B169">
        <v>6.8333377114813016</v>
      </c>
      <c r="C169">
        <v>0</v>
      </c>
      <c r="D169">
        <v>1</v>
      </c>
      <c r="E169">
        <v>3.75</v>
      </c>
      <c r="F169">
        <v>3</v>
      </c>
    </row>
    <row r="170" spans="1:6">
      <c r="A170" t="s">
        <v>417</v>
      </c>
      <c r="B170">
        <v>1.4000008984685799</v>
      </c>
      <c r="C170">
        <v>0</v>
      </c>
      <c r="D170">
        <v>1</v>
      </c>
      <c r="E170">
        <v>4.5</v>
      </c>
      <c r="F170">
        <v>3</v>
      </c>
    </row>
    <row r="171" spans="1:6">
      <c r="A171" t="s">
        <v>429</v>
      </c>
      <c r="B171">
        <v>1.4833342836606855</v>
      </c>
      <c r="C171">
        <v>0</v>
      </c>
      <c r="D171">
        <v>1</v>
      </c>
      <c r="E171">
        <v>4.25</v>
      </c>
      <c r="F171">
        <v>3</v>
      </c>
    </row>
    <row r="172" spans="1:6">
      <c r="A172" t="s">
        <v>432</v>
      </c>
      <c r="B172">
        <v>2.7166684117450539</v>
      </c>
      <c r="C172">
        <v>0</v>
      </c>
      <c r="D172">
        <v>1</v>
      </c>
      <c r="E172">
        <v>3.25</v>
      </c>
      <c r="F172">
        <v>3</v>
      </c>
    </row>
    <row r="173" spans="1:6">
      <c r="A173" t="s">
        <v>436</v>
      </c>
      <c r="B173">
        <v>1.9833346052907059</v>
      </c>
      <c r="C173">
        <v>0</v>
      </c>
      <c r="D173">
        <v>1</v>
      </c>
      <c r="E173">
        <v>3.75</v>
      </c>
      <c r="F173">
        <v>3</v>
      </c>
    </row>
    <row r="174" spans="1:6">
      <c r="A174" t="s">
        <v>438</v>
      </c>
      <c r="B174">
        <v>4.2333360473871045</v>
      </c>
      <c r="C174">
        <v>0</v>
      </c>
      <c r="D174">
        <v>1</v>
      </c>
      <c r="E174">
        <v>4.5</v>
      </c>
      <c r="F174">
        <v>3</v>
      </c>
    </row>
    <row r="175" spans="1:6">
      <c r="A175" t="s">
        <v>439</v>
      </c>
      <c r="B175">
        <v>1.2666674800657334</v>
      </c>
      <c r="C175">
        <v>0</v>
      </c>
      <c r="D175">
        <v>1</v>
      </c>
      <c r="E175">
        <v>4.25</v>
      </c>
      <c r="F175">
        <v>3</v>
      </c>
    </row>
    <row r="176" spans="1:6">
      <c r="A176" t="s">
        <v>448</v>
      </c>
      <c r="B176">
        <v>1.250000798836358</v>
      </c>
      <c r="C176">
        <v>0</v>
      </c>
      <c r="D176">
        <v>1</v>
      </c>
      <c r="E176">
        <v>3.5</v>
      </c>
      <c r="F176">
        <v>4</v>
      </c>
    </row>
    <row r="177" spans="1:6">
      <c r="A177" t="s">
        <v>450</v>
      </c>
      <c r="B177">
        <v>2.1333347049229276</v>
      </c>
      <c r="C177">
        <v>0</v>
      </c>
      <c r="D177">
        <v>1</v>
      </c>
      <c r="E177">
        <v>4.25</v>
      </c>
      <c r="F177">
        <v>3</v>
      </c>
    </row>
    <row r="178" spans="1:6">
      <c r="A178" t="s">
        <v>451</v>
      </c>
      <c r="B178">
        <v>1.066667347222771</v>
      </c>
      <c r="C178">
        <v>0</v>
      </c>
      <c r="D178">
        <v>1</v>
      </c>
      <c r="E178">
        <v>3.25</v>
      </c>
      <c r="F178">
        <v>3</v>
      </c>
    </row>
    <row r="179" spans="1:6">
      <c r="A179" t="s">
        <v>454</v>
      </c>
      <c r="B179">
        <v>1.0000006327826549</v>
      </c>
      <c r="C179">
        <v>0</v>
      </c>
      <c r="D179">
        <v>1</v>
      </c>
      <c r="E179">
        <v>4.5</v>
      </c>
      <c r="F179">
        <v>3</v>
      </c>
    </row>
    <row r="180" spans="1:6">
      <c r="A180" t="s">
        <v>459</v>
      </c>
      <c r="B180">
        <v>1.2833341508177232</v>
      </c>
      <c r="C180">
        <v>0</v>
      </c>
      <c r="D180">
        <v>1</v>
      </c>
      <c r="E180">
        <v>4.5</v>
      </c>
      <c r="F180">
        <v>4</v>
      </c>
    </row>
    <row r="181" spans="1:6">
      <c r="A181" t="s">
        <v>462</v>
      </c>
      <c r="B181">
        <v>0.73333380645434798</v>
      </c>
      <c r="C181">
        <v>0</v>
      </c>
      <c r="D181">
        <v>1</v>
      </c>
      <c r="E181">
        <v>4.5</v>
      </c>
      <c r="F181">
        <v>3</v>
      </c>
    </row>
    <row r="182" spans="1:6">
      <c r="A182" t="s">
        <v>463</v>
      </c>
      <c r="B182">
        <v>1.9333345720799653</v>
      </c>
      <c r="C182">
        <v>0</v>
      </c>
      <c r="D182">
        <v>1</v>
      </c>
      <c r="E182">
        <v>4.25</v>
      </c>
      <c r="F182">
        <v>3</v>
      </c>
    </row>
    <row r="183" spans="1:6">
      <c r="A183" t="s">
        <v>479</v>
      </c>
      <c r="B183">
        <v>1.316667513276474</v>
      </c>
      <c r="C183">
        <v>0</v>
      </c>
      <c r="D183">
        <v>1</v>
      </c>
      <c r="E183">
        <v>3.75</v>
      </c>
      <c r="F183">
        <v>3</v>
      </c>
    </row>
    <row r="184" spans="1:6">
      <c r="A184" t="s">
        <v>486</v>
      </c>
      <c r="B184">
        <v>1.8000011431997334</v>
      </c>
      <c r="C184">
        <v>0</v>
      </c>
      <c r="D184">
        <v>1</v>
      </c>
      <c r="E184">
        <v>4.5</v>
      </c>
      <c r="F184">
        <v>3</v>
      </c>
    </row>
    <row r="185" spans="1:6">
      <c r="A185" t="s">
        <v>487</v>
      </c>
      <c r="B185">
        <v>2.6833350492863031</v>
      </c>
      <c r="C185">
        <v>0</v>
      </c>
      <c r="D185">
        <v>1</v>
      </c>
      <c r="E185">
        <v>3.75</v>
      </c>
      <c r="F185">
        <v>3</v>
      </c>
    </row>
    <row r="186" spans="1:6">
      <c r="A186" t="s">
        <v>494</v>
      </c>
      <c r="B186">
        <v>2.0166679572720709</v>
      </c>
      <c r="C186">
        <v>0</v>
      </c>
      <c r="D186">
        <v>1</v>
      </c>
      <c r="E186">
        <v>3</v>
      </c>
      <c r="F186">
        <v>3</v>
      </c>
    </row>
    <row r="187" spans="1:6">
      <c r="A187" t="s">
        <v>496</v>
      </c>
      <c r="B187">
        <v>1.8500011868878596</v>
      </c>
      <c r="C187">
        <v>0</v>
      </c>
      <c r="D187">
        <v>1</v>
      </c>
      <c r="E187">
        <v>4</v>
      </c>
      <c r="F187">
        <v>3</v>
      </c>
    </row>
    <row r="188" spans="1:6">
      <c r="A188" t="s">
        <v>499</v>
      </c>
      <c r="B188">
        <v>2.633335026552948</v>
      </c>
      <c r="C188">
        <v>0</v>
      </c>
      <c r="D188">
        <v>1</v>
      </c>
      <c r="E188">
        <v>3.5</v>
      </c>
      <c r="F188">
        <v>4</v>
      </c>
    </row>
    <row r="189" spans="1:6">
      <c r="A189" t="s">
        <v>500</v>
      </c>
      <c r="B189">
        <v>1.4833342731832999</v>
      </c>
      <c r="C189">
        <v>0</v>
      </c>
      <c r="D189">
        <v>1</v>
      </c>
      <c r="E189">
        <v>4.25</v>
      </c>
      <c r="F189">
        <v>3</v>
      </c>
    </row>
    <row r="190" spans="1:6">
      <c r="A190" t="s">
        <v>503</v>
      </c>
      <c r="B190">
        <v>1.2666674695883477</v>
      </c>
      <c r="C190">
        <v>0</v>
      </c>
      <c r="D190">
        <v>1</v>
      </c>
      <c r="E190">
        <v>4.25</v>
      </c>
      <c r="F190">
        <v>3</v>
      </c>
    </row>
    <row r="191" spans="1:6">
      <c r="A191" t="s">
        <v>509</v>
      </c>
      <c r="B191">
        <v>0.93333392881992461</v>
      </c>
      <c r="C191">
        <v>0</v>
      </c>
      <c r="D191">
        <v>1</v>
      </c>
      <c r="E191">
        <v>3.5</v>
      </c>
      <c r="F191">
        <v>3</v>
      </c>
    </row>
    <row r="192" spans="1:6">
      <c r="A192" t="s">
        <v>514</v>
      </c>
      <c r="B192">
        <v>1.8000011431997334</v>
      </c>
      <c r="C192">
        <v>0</v>
      </c>
      <c r="D192">
        <v>1</v>
      </c>
      <c r="E192">
        <v>4</v>
      </c>
      <c r="F192">
        <v>3</v>
      </c>
    </row>
    <row r="193" spans="1:6">
      <c r="A193" t="s">
        <v>516</v>
      </c>
      <c r="B193">
        <v>1.1333340616628871</v>
      </c>
      <c r="C193">
        <v>0</v>
      </c>
      <c r="D193">
        <v>1</v>
      </c>
      <c r="E193">
        <v>4.5</v>
      </c>
      <c r="F193">
        <v>3</v>
      </c>
    </row>
    <row r="194" spans="1:6">
      <c r="A194" t="s">
        <v>520</v>
      </c>
      <c r="B194">
        <v>1.2666674695883477</v>
      </c>
      <c r="C194">
        <v>0</v>
      </c>
      <c r="D194">
        <v>1</v>
      </c>
      <c r="E194">
        <v>4.25</v>
      </c>
      <c r="F194">
        <v>3</v>
      </c>
    </row>
    <row r="195" spans="1:6">
      <c r="A195" t="s">
        <v>523</v>
      </c>
      <c r="B195">
        <v>2.8000017969371598</v>
      </c>
      <c r="C195">
        <v>0</v>
      </c>
      <c r="D195">
        <v>1</v>
      </c>
      <c r="E195">
        <v>3.25</v>
      </c>
      <c r="F195">
        <v>2</v>
      </c>
    </row>
    <row r="196" spans="1:6">
      <c r="A196" t="s">
        <v>524</v>
      </c>
      <c r="B196">
        <v>2.0166679572720709</v>
      </c>
      <c r="C196">
        <v>0</v>
      </c>
      <c r="D196">
        <v>1</v>
      </c>
      <c r="E196">
        <v>4</v>
      </c>
      <c r="F196">
        <v>3</v>
      </c>
    </row>
    <row r="197" spans="1:6">
      <c r="A197" t="s">
        <v>528</v>
      </c>
      <c r="B197">
        <v>1.2333341280843684</v>
      </c>
      <c r="C197">
        <v>0</v>
      </c>
      <c r="D197">
        <v>1</v>
      </c>
      <c r="E197">
        <v>3.75</v>
      </c>
      <c r="F197">
        <v>3</v>
      </c>
    </row>
    <row r="198" spans="1:6">
      <c r="A198" t="s">
        <v>531</v>
      </c>
      <c r="B198">
        <v>1.9666679240613305</v>
      </c>
      <c r="C198">
        <v>0</v>
      </c>
      <c r="D198">
        <v>1</v>
      </c>
      <c r="E198">
        <v>4.25</v>
      </c>
      <c r="F198">
        <v>3</v>
      </c>
    </row>
    <row r="199" spans="1:6">
      <c r="A199" t="s">
        <v>534</v>
      </c>
      <c r="B199">
        <v>0.60000038805150158</v>
      </c>
      <c r="C199">
        <v>0</v>
      </c>
      <c r="D199">
        <v>1</v>
      </c>
      <c r="E199">
        <v>4</v>
      </c>
      <c r="F199">
        <v>3</v>
      </c>
    </row>
    <row r="200" spans="1:6">
      <c r="A200" t="s">
        <v>538</v>
      </c>
      <c r="B200">
        <v>1.2833341508177232</v>
      </c>
      <c r="C200">
        <v>0</v>
      </c>
      <c r="D200">
        <v>1</v>
      </c>
      <c r="E200">
        <v>4.5</v>
      </c>
      <c r="F200">
        <v>3</v>
      </c>
    </row>
    <row r="201" spans="1:6">
      <c r="A201" t="s">
        <v>545</v>
      </c>
      <c r="B201">
        <v>1.6500010540448973</v>
      </c>
      <c r="C201">
        <v>0</v>
      </c>
      <c r="D201">
        <v>1</v>
      </c>
      <c r="E201">
        <v>3.75</v>
      </c>
      <c r="F201">
        <v>3</v>
      </c>
    </row>
    <row r="202" spans="1:6">
      <c r="A202" t="s">
        <v>546</v>
      </c>
      <c r="B202">
        <v>2.3333348272885046</v>
      </c>
      <c r="C202">
        <v>0</v>
      </c>
      <c r="D202">
        <v>1</v>
      </c>
      <c r="E202">
        <v>4</v>
      </c>
      <c r="F202">
        <v>3</v>
      </c>
    </row>
    <row r="203" spans="1:6">
      <c r="A203" t="s">
        <v>547</v>
      </c>
      <c r="B203">
        <v>2.5333349601314668</v>
      </c>
      <c r="C203">
        <v>0</v>
      </c>
      <c r="D203">
        <v>1</v>
      </c>
      <c r="E203">
        <v>3.75</v>
      </c>
      <c r="F203">
        <v>3</v>
      </c>
    </row>
    <row r="204" spans="1:6">
      <c r="A204" t="s">
        <v>549</v>
      </c>
      <c r="B204">
        <v>3.0000019193027363</v>
      </c>
      <c r="C204">
        <v>0</v>
      </c>
      <c r="D204">
        <v>1</v>
      </c>
      <c r="E204">
        <v>4.25</v>
      </c>
      <c r="F204">
        <v>3</v>
      </c>
    </row>
    <row r="205" spans="1:6">
      <c r="A205" t="s">
        <v>65</v>
      </c>
      <c r="B205">
        <v>1.5333343168714262</v>
      </c>
      <c r="C205">
        <v>1</v>
      </c>
      <c r="D205">
        <v>0</v>
      </c>
      <c r="E205">
        <v>4.25</v>
      </c>
      <c r="F205">
        <v>3</v>
      </c>
    </row>
    <row r="206" spans="1:6">
      <c r="A206" t="s">
        <v>69</v>
      </c>
      <c r="B206">
        <v>3.2666687561084293</v>
      </c>
      <c r="C206">
        <v>1</v>
      </c>
      <c r="D206">
        <v>0</v>
      </c>
      <c r="E206">
        <v>2.75</v>
      </c>
      <c r="F206">
        <v>3</v>
      </c>
    </row>
    <row r="207" spans="1:6">
      <c r="A207" t="s">
        <v>80</v>
      </c>
      <c r="B207">
        <v>3.2333353936496785</v>
      </c>
      <c r="C207">
        <v>1</v>
      </c>
      <c r="D207">
        <v>0</v>
      </c>
      <c r="E207">
        <v>4.25</v>
      </c>
      <c r="F207">
        <v>0</v>
      </c>
    </row>
    <row r="208" spans="1:6">
      <c r="A208" t="s">
        <v>82</v>
      </c>
      <c r="B208">
        <v>2.35000150851788</v>
      </c>
      <c r="C208">
        <v>1</v>
      </c>
      <c r="D208">
        <v>0</v>
      </c>
      <c r="E208">
        <v>3.5</v>
      </c>
      <c r="F208">
        <v>4</v>
      </c>
    </row>
    <row r="209" spans="1:6">
      <c r="A209" t="s">
        <v>84</v>
      </c>
      <c r="B209">
        <v>1.8166678349064944</v>
      </c>
      <c r="C209">
        <v>1</v>
      </c>
      <c r="D209">
        <v>0</v>
      </c>
      <c r="E209">
        <v>3.25</v>
      </c>
      <c r="F209">
        <v>3</v>
      </c>
    </row>
    <row r="210" spans="1:6">
      <c r="A210" t="s">
        <v>86</v>
      </c>
      <c r="B210">
        <v>1.1000006992041362</v>
      </c>
      <c r="C210">
        <v>1</v>
      </c>
      <c r="D210">
        <v>0</v>
      </c>
      <c r="E210">
        <v>3</v>
      </c>
      <c r="F210">
        <v>3</v>
      </c>
    </row>
    <row r="211" spans="1:6">
      <c r="A211" t="s">
        <v>88</v>
      </c>
      <c r="B211">
        <v>1.0333339952414058</v>
      </c>
      <c r="C211">
        <v>1</v>
      </c>
      <c r="D211">
        <v>0</v>
      </c>
      <c r="E211">
        <v>4</v>
      </c>
      <c r="F211">
        <v>3</v>
      </c>
    </row>
    <row r="212" spans="1:6">
      <c r="A212" t="s">
        <v>92</v>
      </c>
      <c r="B212">
        <v>2.8000017864597742</v>
      </c>
      <c r="C212">
        <v>1</v>
      </c>
      <c r="D212">
        <v>0</v>
      </c>
      <c r="E212">
        <v>3.75</v>
      </c>
      <c r="F212">
        <v>3</v>
      </c>
    </row>
    <row r="213" spans="1:6">
      <c r="A213" t="s">
        <v>99</v>
      </c>
      <c r="B213">
        <v>1.6500010645222829</v>
      </c>
      <c r="C213">
        <v>1</v>
      </c>
      <c r="D213">
        <v>0</v>
      </c>
      <c r="E213">
        <v>4.25</v>
      </c>
      <c r="F213">
        <v>3</v>
      </c>
    </row>
    <row r="214" spans="1:6">
      <c r="A214" t="s">
        <v>103</v>
      </c>
      <c r="B214">
        <v>1.2833341508177232</v>
      </c>
      <c r="C214">
        <v>1</v>
      </c>
      <c r="D214">
        <v>0</v>
      </c>
      <c r="E214">
        <v>4.5</v>
      </c>
      <c r="F214">
        <v>3</v>
      </c>
    </row>
    <row r="215" spans="1:6">
      <c r="A215" t="s">
        <v>108</v>
      </c>
      <c r="B215">
        <v>1.4500009316793205</v>
      </c>
      <c r="C215">
        <v>1</v>
      </c>
      <c r="D215">
        <v>0</v>
      </c>
      <c r="E215">
        <v>4.25</v>
      </c>
      <c r="F215">
        <v>3</v>
      </c>
    </row>
    <row r="216" spans="1:6">
      <c r="A216" t="e">
        <v>#REF!</v>
      </c>
      <c r="B216">
        <v>1.4000008984685799</v>
      </c>
      <c r="C216">
        <v>1</v>
      </c>
      <c r="D216">
        <v>0</v>
      </c>
      <c r="E216">
        <v>2.75</v>
      </c>
      <c r="F216">
        <v>3</v>
      </c>
    </row>
    <row r="217" spans="1:6">
      <c r="A217" t="s">
        <v>123</v>
      </c>
      <c r="B217">
        <v>1.7666678016957538</v>
      </c>
      <c r="C217">
        <v>1</v>
      </c>
      <c r="D217">
        <v>0</v>
      </c>
      <c r="E217">
        <v>3.75</v>
      </c>
      <c r="F217">
        <v>3</v>
      </c>
    </row>
    <row r="218" spans="1:6">
      <c r="A218" t="s">
        <v>125</v>
      </c>
      <c r="B218">
        <v>2.3000014648297538</v>
      </c>
      <c r="C218">
        <v>1</v>
      </c>
      <c r="D218">
        <v>0</v>
      </c>
      <c r="E218">
        <v>3.75</v>
      </c>
      <c r="F218">
        <v>3</v>
      </c>
    </row>
    <row r="219" spans="1:6">
      <c r="A219" t="s">
        <v>140</v>
      </c>
      <c r="B219">
        <v>1.8833345388692246</v>
      </c>
      <c r="C219">
        <v>1</v>
      </c>
      <c r="D219">
        <v>0</v>
      </c>
      <c r="E219">
        <v>4</v>
      </c>
      <c r="F219">
        <v>3</v>
      </c>
    </row>
    <row r="220" spans="1:6">
      <c r="A220" t="s">
        <v>148</v>
      </c>
      <c r="B220">
        <v>1.9000012200986001</v>
      </c>
      <c r="C220">
        <v>1</v>
      </c>
      <c r="D220">
        <v>0</v>
      </c>
      <c r="E220">
        <v>3.5</v>
      </c>
      <c r="F220">
        <v>3</v>
      </c>
    </row>
    <row r="221" spans="1:6">
      <c r="A221" t="s">
        <v>159</v>
      </c>
      <c r="B221">
        <v>1.0666673577001566</v>
      </c>
      <c r="C221">
        <v>1</v>
      </c>
      <c r="D221">
        <v>0</v>
      </c>
      <c r="E221">
        <v>5</v>
      </c>
      <c r="F221">
        <v>3</v>
      </c>
    </row>
    <row r="222" spans="1:6">
      <c r="A222" t="s">
        <v>161</v>
      </c>
      <c r="B222">
        <v>1.5166676356420508</v>
      </c>
      <c r="C222">
        <v>1</v>
      </c>
      <c r="D222">
        <v>0</v>
      </c>
      <c r="E222">
        <v>4</v>
      </c>
      <c r="F222">
        <v>3</v>
      </c>
    </row>
    <row r="223" spans="1:6">
      <c r="A223" t="s">
        <v>181</v>
      </c>
      <c r="B223">
        <v>0.91666725806793492</v>
      </c>
      <c r="C223">
        <v>1</v>
      </c>
      <c r="D223">
        <v>0</v>
      </c>
      <c r="E223">
        <v>4.75</v>
      </c>
      <c r="F223">
        <v>5</v>
      </c>
    </row>
    <row r="224" spans="1:6">
      <c r="A224" t="s">
        <v>187</v>
      </c>
      <c r="B224">
        <v>1.3000008320470986</v>
      </c>
      <c r="C224">
        <v>1</v>
      </c>
      <c r="D224">
        <v>0</v>
      </c>
      <c r="E224">
        <v>4</v>
      </c>
      <c r="F224">
        <v>3</v>
      </c>
    </row>
    <row r="225" spans="1:6">
      <c r="A225" t="s">
        <v>191</v>
      </c>
      <c r="B225">
        <v>2.1000013424641768</v>
      </c>
      <c r="C225">
        <v>1</v>
      </c>
      <c r="D225">
        <v>0</v>
      </c>
      <c r="E225">
        <v>4.25</v>
      </c>
      <c r="F225">
        <v>3</v>
      </c>
    </row>
    <row r="226" spans="1:6">
      <c r="A226" t="s">
        <v>201</v>
      </c>
      <c r="B226">
        <v>2.4500015749393613</v>
      </c>
      <c r="C226">
        <v>1</v>
      </c>
      <c r="D226">
        <v>0</v>
      </c>
      <c r="E226">
        <v>3.75</v>
      </c>
      <c r="F226">
        <v>3</v>
      </c>
    </row>
    <row r="227" spans="1:6">
      <c r="A227" t="s">
        <v>204</v>
      </c>
      <c r="B227">
        <v>1.5833343500821668</v>
      </c>
      <c r="C227">
        <v>1</v>
      </c>
      <c r="D227">
        <v>0</v>
      </c>
      <c r="E227">
        <v>3.25</v>
      </c>
      <c r="F227">
        <v>3</v>
      </c>
    </row>
    <row r="228" spans="1:6">
      <c r="A228" t="s">
        <v>207</v>
      </c>
      <c r="B228">
        <v>0.78333382918770289</v>
      </c>
      <c r="C228">
        <v>1</v>
      </c>
      <c r="D228">
        <v>0</v>
      </c>
      <c r="E228">
        <v>4.75</v>
      </c>
      <c r="F228">
        <v>5</v>
      </c>
    </row>
    <row r="229" spans="1:6">
      <c r="A229" t="s">
        <v>215</v>
      </c>
      <c r="B229">
        <v>0.88333389560918407</v>
      </c>
      <c r="C229">
        <v>1</v>
      </c>
      <c r="D229">
        <v>0</v>
      </c>
      <c r="E229">
        <v>4</v>
      </c>
      <c r="F229">
        <v>3</v>
      </c>
    </row>
    <row r="230" spans="1:6">
      <c r="A230" t="s">
        <v>220</v>
      </c>
      <c r="B230">
        <v>1.6166677020635321</v>
      </c>
      <c r="C230">
        <v>1</v>
      </c>
      <c r="D230">
        <v>0</v>
      </c>
      <c r="E230">
        <v>3.5</v>
      </c>
      <c r="F230">
        <v>3</v>
      </c>
    </row>
    <row r="231" spans="1:6">
      <c r="A231" t="s">
        <v>221</v>
      </c>
      <c r="B231">
        <v>2.1833347381336683</v>
      </c>
      <c r="C231">
        <v>1</v>
      </c>
      <c r="D231">
        <v>0</v>
      </c>
      <c r="E231">
        <v>4.25</v>
      </c>
      <c r="F231">
        <v>4</v>
      </c>
    </row>
    <row r="232" spans="1:6">
      <c r="A232" t="s">
        <v>227</v>
      </c>
      <c r="B232">
        <v>3.1500020189349582</v>
      </c>
      <c r="C232">
        <v>1</v>
      </c>
      <c r="D232">
        <v>0</v>
      </c>
      <c r="E232">
        <v>3.75</v>
      </c>
      <c r="F232">
        <v>3</v>
      </c>
    </row>
    <row r="233" spans="1:6">
      <c r="A233" t="s">
        <v>229</v>
      </c>
      <c r="B233">
        <v>1.4833342836606855</v>
      </c>
      <c r="C233">
        <v>1</v>
      </c>
      <c r="D233">
        <v>0</v>
      </c>
      <c r="E233">
        <v>4.5</v>
      </c>
      <c r="F233">
        <v>3</v>
      </c>
    </row>
    <row r="234" spans="1:6">
      <c r="A234" t="s">
        <v>240</v>
      </c>
      <c r="B234">
        <v>1.8833345388692246</v>
      </c>
      <c r="C234">
        <v>1</v>
      </c>
      <c r="D234">
        <v>0</v>
      </c>
      <c r="E234">
        <v>3.75</v>
      </c>
      <c r="F234">
        <v>3</v>
      </c>
    </row>
    <row r="235" spans="1:6">
      <c r="A235" t="s">
        <v>243</v>
      </c>
      <c r="B235">
        <v>1.1000007096815219</v>
      </c>
      <c r="C235">
        <v>1</v>
      </c>
      <c r="D235">
        <v>0</v>
      </c>
      <c r="E235">
        <v>4.5</v>
      </c>
      <c r="F235">
        <v>3</v>
      </c>
    </row>
    <row r="236" spans="1:6">
      <c r="A236" t="s">
        <v>249</v>
      </c>
      <c r="B236">
        <v>1.8666678681172351</v>
      </c>
      <c r="C236">
        <v>1</v>
      </c>
      <c r="D236">
        <v>0</v>
      </c>
      <c r="E236">
        <v>4.5</v>
      </c>
      <c r="F236">
        <v>5</v>
      </c>
    </row>
    <row r="237" spans="1:6">
      <c r="A237" t="s">
        <v>251</v>
      </c>
      <c r="B237">
        <v>0.78333382918770289</v>
      </c>
      <c r="C237">
        <v>1</v>
      </c>
      <c r="D237">
        <v>0</v>
      </c>
      <c r="E237">
        <v>3.5</v>
      </c>
      <c r="F237">
        <v>3</v>
      </c>
    </row>
    <row r="238" spans="1:6">
      <c r="A238" t="s">
        <v>254</v>
      </c>
      <c r="B238">
        <v>1.0500006764707812</v>
      </c>
      <c r="C238">
        <v>1</v>
      </c>
      <c r="D238">
        <v>0</v>
      </c>
      <c r="E238">
        <v>2.5</v>
      </c>
      <c r="F238">
        <v>3</v>
      </c>
    </row>
    <row r="239" spans="1:6">
      <c r="A239" t="s">
        <v>255</v>
      </c>
      <c r="B239">
        <v>4.5500029174035381</v>
      </c>
      <c r="C239">
        <v>1</v>
      </c>
      <c r="D239">
        <v>0</v>
      </c>
      <c r="E239">
        <v>4.5</v>
      </c>
      <c r="F239">
        <v>3</v>
      </c>
    </row>
    <row r="240" spans="1:6">
      <c r="A240" t="s">
        <v>256</v>
      </c>
      <c r="B240">
        <v>1.066667347222771</v>
      </c>
      <c r="C240">
        <v>1</v>
      </c>
      <c r="D240">
        <v>0</v>
      </c>
      <c r="E240">
        <v>4</v>
      </c>
      <c r="F240">
        <v>3</v>
      </c>
    </row>
    <row r="241" spans="1:6">
      <c r="A241" t="s">
        <v>258</v>
      </c>
      <c r="B241">
        <v>2.3000014753071394</v>
      </c>
      <c r="C241">
        <v>1</v>
      </c>
      <c r="D241">
        <v>0</v>
      </c>
      <c r="E241">
        <v>4.25</v>
      </c>
      <c r="F241">
        <v>3</v>
      </c>
    </row>
    <row r="242" spans="1:6">
      <c r="A242" t="s">
        <v>262</v>
      </c>
      <c r="B242">
        <v>1.4333342504499451</v>
      </c>
      <c r="C242">
        <v>1</v>
      </c>
      <c r="D242">
        <v>0</v>
      </c>
      <c r="E242">
        <v>4.5</v>
      </c>
      <c r="F242">
        <v>3</v>
      </c>
    </row>
    <row r="243" spans="1:6">
      <c r="A243" t="s">
        <v>263</v>
      </c>
      <c r="B243">
        <v>2.2666681128483885</v>
      </c>
      <c r="C243">
        <v>1</v>
      </c>
      <c r="D243">
        <v>0</v>
      </c>
      <c r="E243">
        <v>4.5</v>
      </c>
      <c r="F243">
        <v>4</v>
      </c>
    </row>
    <row r="244" spans="1:6">
      <c r="A244" t="s">
        <v>266</v>
      </c>
      <c r="B244">
        <v>1.1666674136442523</v>
      </c>
      <c r="C244">
        <v>1</v>
      </c>
      <c r="D244">
        <v>0</v>
      </c>
      <c r="E244">
        <v>4.5</v>
      </c>
      <c r="F244">
        <v>3</v>
      </c>
    </row>
    <row r="245" spans="1:6">
      <c r="A245" t="s">
        <v>267</v>
      </c>
      <c r="B245">
        <v>3.4833355597033813</v>
      </c>
      <c r="C245">
        <v>1</v>
      </c>
      <c r="D245">
        <v>0</v>
      </c>
      <c r="E245">
        <v>4.75</v>
      </c>
      <c r="F245">
        <v>3</v>
      </c>
    </row>
    <row r="246" spans="1:6">
      <c r="A246" t="s">
        <v>271</v>
      </c>
      <c r="B246">
        <v>3.0000019193027363</v>
      </c>
      <c r="C246">
        <v>1</v>
      </c>
      <c r="D246">
        <v>0</v>
      </c>
      <c r="E246">
        <v>4.25</v>
      </c>
      <c r="F246">
        <v>3</v>
      </c>
    </row>
    <row r="247" spans="1:6">
      <c r="A247" t="s">
        <v>276</v>
      </c>
      <c r="B247">
        <v>1.0000006327826549</v>
      </c>
      <c r="C247">
        <v>1</v>
      </c>
      <c r="D247">
        <v>0</v>
      </c>
      <c r="E247">
        <v>4</v>
      </c>
      <c r="F247">
        <v>3</v>
      </c>
    </row>
    <row r="248" spans="1:6">
      <c r="A248" t="s">
        <v>280</v>
      </c>
      <c r="B248">
        <v>0.51666700285939582</v>
      </c>
      <c r="C248">
        <v>1</v>
      </c>
      <c r="D248">
        <v>0</v>
      </c>
      <c r="E248">
        <v>3</v>
      </c>
      <c r="F248">
        <v>3</v>
      </c>
    </row>
    <row r="249" spans="1:6">
      <c r="A249" t="s">
        <v>285</v>
      </c>
      <c r="B249">
        <v>1.5333343168714262</v>
      </c>
      <c r="C249">
        <v>1</v>
      </c>
      <c r="D249">
        <v>0</v>
      </c>
      <c r="E249">
        <v>3.75</v>
      </c>
      <c r="F249">
        <v>4</v>
      </c>
    </row>
    <row r="250" spans="1:6">
      <c r="A250" t="s">
        <v>286</v>
      </c>
      <c r="B250">
        <v>1.0333339952414058</v>
      </c>
      <c r="C250">
        <v>1</v>
      </c>
      <c r="D250">
        <v>0</v>
      </c>
      <c r="E250">
        <v>5</v>
      </c>
      <c r="F250">
        <v>4</v>
      </c>
    </row>
    <row r="251" spans="1:6">
      <c r="A251" t="e">
        <v>#REF!</v>
      </c>
      <c r="B251">
        <v>1.4000008984685799</v>
      </c>
      <c r="C251">
        <v>1</v>
      </c>
      <c r="D251">
        <v>0</v>
      </c>
      <c r="E251">
        <v>4.25</v>
      </c>
      <c r="F251">
        <v>3</v>
      </c>
    </row>
    <row r="252" spans="1:6">
      <c r="A252" t="s">
        <v>294</v>
      </c>
      <c r="B252">
        <v>3.8500024629305551</v>
      </c>
      <c r="C252">
        <v>1</v>
      </c>
      <c r="D252">
        <v>0</v>
      </c>
      <c r="E252">
        <v>3</v>
      </c>
      <c r="F252">
        <v>3</v>
      </c>
    </row>
    <row r="253" spans="1:6">
      <c r="A253" t="s">
        <v>296</v>
      </c>
      <c r="B253">
        <v>1.9666679240613305</v>
      </c>
      <c r="C253">
        <v>1</v>
      </c>
      <c r="D253">
        <v>0</v>
      </c>
      <c r="E253">
        <v>4.25</v>
      </c>
      <c r="F253">
        <v>3</v>
      </c>
    </row>
    <row r="254" spans="1:6">
      <c r="A254" t="s">
        <v>299</v>
      </c>
      <c r="B254">
        <v>0.98333396203066525</v>
      </c>
      <c r="C254">
        <v>1</v>
      </c>
      <c r="D254">
        <v>0</v>
      </c>
      <c r="E254">
        <v>3.25</v>
      </c>
      <c r="F254">
        <v>3</v>
      </c>
    </row>
    <row r="255" spans="1:6">
      <c r="A255" t="s">
        <v>302</v>
      </c>
      <c r="B255">
        <v>1.1500007324148769</v>
      </c>
      <c r="C255">
        <v>1</v>
      </c>
      <c r="D255">
        <v>0</v>
      </c>
      <c r="E255">
        <v>3</v>
      </c>
      <c r="F255">
        <v>3</v>
      </c>
    </row>
    <row r="256" spans="1:6">
      <c r="A256" t="s">
        <v>304</v>
      </c>
      <c r="B256">
        <v>3.2166687333750743</v>
      </c>
      <c r="C256">
        <v>1</v>
      </c>
      <c r="D256">
        <v>0</v>
      </c>
      <c r="E256">
        <v>3.75</v>
      </c>
      <c r="F256">
        <v>4</v>
      </c>
    </row>
    <row r="257" spans="1:6">
      <c r="A257" t="s">
        <v>307</v>
      </c>
      <c r="B257">
        <v>0.98333396203066525</v>
      </c>
      <c r="C257">
        <v>1</v>
      </c>
      <c r="D257">
        <v>0</v>
      </c>
      <c r="E257">
        <v>4</v>
      </c>
      <c r="F257">
        <v>3</v>
      </c>
    </row>
    <row r="258" spans="1:6">
      <c r="A258" t="s">
        <v>313</v>
      </c>
      <c r="B258">
        <v>2.2500014420963987</v>
      </c>
      <c r="C258">
        <v>1</v>
      </c>
      <c r="D258">
        <v>0</v>
      </c>
      <c r="E258">
        <v>4</v>
      </c>
      <c r="F258">
        <v>3</v>
      </c>
    </row>
    <row r="259" spans="1:6">
      <c r="A259" t="e">
        <v>#REF!</v>
      </c>
      <c r="B259">
        <v>1.6500010540448973</v>
      </c>
      <c r="C259">
        <v>1</v>
      </c>
      <c r="D259">
        <v>0</v>
      </c>
      <c r="E259">
        <v>4.25</v>
      </c>
      <c r="F259">
        <v>3</v>
      </c>
    </row>
    <row r="260" spans="1:6">
      <c r="A260" t="s">
        <v>314</v>
      </c>
      <c r="B260">
        <v>1.0166673140120304</v>
      </c>
      <c r="C260">
        <v>1</v>
      </c>
      <c r="D260">
        <v>0</v>
      </c>
      <c r="E260">
        <v>4</v>
      </c>
      <c r="F260">
        <v>4</v>
      </c>
    </row>
    <row r="261" spans="1:6">
      <c r="A261" t="s">
        <v>315</v>
      </c>
      <c r="B261">
        <v>1.500000964890061</v>
      </c>
      <c r="C261">
        <v>1</v>
      </c>
      <c r="D261">
        <v>0</v>
      </c>
      <c r="E261">
        <v>4.75</v>
      </c>
      <c r="F261">
        <v>4</v>
      </c>
    </row>
    <row r="262" spans="1:6">
      <c r="A262" t="s">
        <v>326</v>
      </c>
      <c r="B262">
        <v>0.91666725806793492</v>
      </c>
      <c r="C262">
        <v>1</v>
      </c>
      <c r="D262">
        <v>0</v>
      </c>
      <c r="E262">
        <v>3.75</v>
      </c>
      <c r="F262">
        <v>3</v>
      </c>
    </row>
    <row r="263" spans="1:6">
      <c r="A263" t="s">
        <v>328</v>
      </c>
      <c r="B263">
        <v>1.550000987623416</v>
      </c>
      <c r="C263">
        <v>1</v>
      </c>
      <c r="D263">
        <v>0</v>
      </c>
      <c r="E263">
        <v>3.25</v>
      </c>
      <c r="F263">
        <v>3</v>
      </c>
    </row>
    <row r="264" spans="1:6">
      <c r="A264" t="s">
        <v>334</v>
      </c>
      <c r="B264">
        <v>1.3500008652578392</v>
      </c>
      <c r="C264">
        <v>1</v>
      </c>
      <c r="D264">
        <v>0</v>
      </c>
      <c r="E264">
        <v>3.5</v>
      </c>
      <c r="F264">
        <v>3</v>
      </c>
    </row>
    <row r="265" spans="1:6">
      <c r="A265" t="s">
        <v>340</v>
      </c>
      <c r="B265">
        <v>1.0000006432600408</v>
      </c>
      <c r="C265">
        <v>1</v>
      </c>
      <c r="D265">
        <v>0</v>
      </c>
      <c r="E265">
        <v>4.25</v>
      </c>
      <c r="F265">
        <v>3</v>
      </c>
    </row>
    <row r="266" spans="1:6">
      <c r="A266" t="s">
        <v>343</v>
      </c>
      <c r="B266">
        <v>1.2000007656256175</v>
      </c>
      <c r="C266">
        <v>1</v>
      </c>
      <c r="D266">
        <v>0</v>
      </c>
      <c r="E266">
        <v>4.25</v>
      </c>
      <c r="F266">
        <v>4</v>
      </c>
    </row>
    <row r="267" spans="1:6">
      <c r="A267" t="s">
        <v>351</v>
      </c>
      <c r="B267">
        <v>2.3666681792698698</v>
      </c>
      <c r="C267">
        <v>1</v>
      </c>
      <c r="D267">
        <v>0</v>
      </c>
      <c r="E267">
        <v>3.5</v>
      </c>
      <c r="F267">
        <v>3</v>
      </c>
    </row>
    <row r="268" spans="1:6">
      <c r="A268" t="s">
        <v>366</v>
      </c>
      <c r="B268">
        <v>1.2000007656256175</v>
      </c>
      <c r="C268">
        <v>1</v>
      </c>
      <c r="D268">
        <v>0</v>
      </c>
      <c r="E268">
        <v>4</v>
      </c>
      <c r="F268">
        <v>3</v>
      </c>
    </row>
    <row r="269" spans="1:6">
      <c r="A269" t="s">
        <v>374</v>
      </c>
      <c r="B269">
        <v>1.7000010872556377</v>
      </c>
      <c r="C269">
        <v>1</v>
      </c>
      <c r="D269">
        <v>0</v>
      </c>
      <c r="E269">
        <v>3.75</v>
      </c>
      <c r="F269">
        <v>3</v>
      </c>
    </row>
    <row r="270" spans="1:6">
      <c r="A270" t="s">
        <v>377</v>
      </c>
      <c r="B270">
        <v>0.75000047720633767</v>
      </c>
      <c r="C270">
        <v>1</v>
      </c>
      <c r="D270">
        <v>0</v>
      </c>
      <c r="E270">
        <v>3.75</v>
      </c>
      <c r="F270">
        <v>3</v>
      </c>
    </row>
    <row r="271" spans="1:6">
      <c r="A271" t="s">
        <v>382</v>
      </c>
      <c r="B271">
        <v>1.0000006432600408</v>
      </c>
      <c r="C271">
        <v>1</v>
      </c>
      <c r="D271">
        <v>0</v>
      </c>
      <c r="E271">
        <v>3.25</v>
      </c>
      <c r="F271">
        <v>4</v>
      </c>
    </row>
    <row r="272" spans="1:6">
      <c r="A272" t="s">
        <v>383</v>
      </c>
      <c r="B272">
        <v>1.3333341840284638</v>
      </c>
      <c r="C272">
        <v>1</v>
      </c>
      <c r="D272">
        <v>0</v>
      </c>
      <c r="E272">
        <v>4</v>
      </c>
      <c r="F272">
        <v>4</v>
      </c>
    </row>
    <row r="273" spans="1:6">
      <c r="A273" t="s">
        <v>390</v>
      </c>
      <c r="B273">
        <v>1.066667347222771</v>
      </c>
      <c r="C273">
        <v>1</v>
      </c>
      <c r="D273">
        <v>0</v>
      </c>
      <c r="E273">
        <v>4.25</v>
      </c>
      <c r="F273">
        <v>3</v>
      </c>
    </row>
    <row r="274" spans="1:6">
      <c r="A274" t="s">
        <v>393</v>
      </c>
      <c r="B274">
        <v>0.73333380645434798</v>
      </c>
      <c r="C274">
        <v>1</v>
      </c>
      <c r="D274">
        <v>0</v>
      </c>
      <c r="E274">
        <v>4.25</v>
      </c>
      <c r="F274">
        <v>3</v>
      </c>
    </row>
    <row r="275" spans="1:6">
      <c r="A275" t="s">
        <v>400</v>
      </c>
      <c r="B275">
        <v>1.6333343832929075</v>
      </c>
      <c r="C275">
        <v>1</v>
      </c>
      <c r="D275">
        <v>0</v>
      </c>
      <c r="E275">
        <v>4.5</v>
      </c>
      <c r="F275">
        <v>4</v>
      </c>
    </row>
    <row r="276" spans="1:6">
      <c r="A276" t="s">
        <v>409</v>
      </c>
      <c r="B276">
        <v>5.4333368130127218</v>
      </c>
      <c r="C276">
        <v>1</v>
      </c>
      <c r="D276">
        <v>0</v>
      </c>
      <c r="E276">
        <v>3</v>
      </c>
      <c r="F276">
        <v>3</v>
      </c>
    </row>
    <row r="277" spans="1:6">
      <c r="A277" t="s">
        <v>414</v>
      </c>
      <c r="B277">
        <v>7.3833380558446775</v>
      </c>
      <c r="C277">
        <v>1</v>
      </c>
      <c r="D277">
        <v>0</v>
      </c>
      <c r="E277">
        <v>4.25</v>
      </c>
      <c r="F277">
        <v>5</v>
      </c>
    </row>
    <row r="278" spans="1:6">
      <c r="A278" t="s">
        <v>424</v>
      </c>
      <c r="B278">
        <v>2.7333350824970437</v>
      </c>
      <c r="C278">
        <v>1</v>
      </c>
      <c r="D278">
        <v>0</v>
      </c>
      <c r="E278">
        <v>3</v>
      </c>
      <c r="F278">
        <v>3</v>
      </c>
    </row>
    <row r="279" spans="1:6">
      <c r="A279" t="s">
        <v>431</v>
      </c>
      <c r="B279">
        <v>3.4166688452632652</v>
      </c>
      <c r="C279">
        <v>1</v>
      </c>
      <c r="D279">
        <v>0</v>
      </c>
      <c r="E279">
        <v>4.75</v>
      </c>
      <c r="F279">
        <v>3</v>
      </c>
    </row>
    <row r="280" spans="1:6">
      <c r="A280" t="s">
        <v>443</v>
      </c>
      <c r="B280">
        <v>1.1833340948736277</v>
      </c>
      <c r="C280">
        <v>1</v>
      </c>
      <c r="D280">
        <v>0</v>
      </c>
      <c r="E280">
        <v>3.75</v>
      </c>
      <c r="F280">
        <v>3</v>
      </c>
    </row>
    <row r="281" spans="1:6">
      <c r="A281" t="s">
        <v>449</v>
      </c>
      <c r="B281">
        <v>3.0166686005321117</v>
      </c>
      <c r="C281">
        <v>1</v>
      </c>
      <c r="D281">
        <v>0</v>
      </c>
      <c r="E281">
        <v>3.75</v>
      </c>
      <c r="F281">
        <v>3</v>
      </c>
    </row>
    <row r="282" spans="1:6">
      <c r="A282" t="s">
        <v>452</v>
      </c>
      <c r="B282">
        <v>1.4333342504499451</v>
      </c>
      <c r="C282">
        <v>1</v>
      </c>
      <c r="D282">
        <v>0</v>
      </c>
      <c r="E282">
        <v>3.5</v>
      </c>
      <c r="F282">
        <v>2</v>
      </c>
    </row>
    <row r="283" spans="1:6">
      <c r="A283" t="s">
        <v>453</v>
      </c>
      <c r="B283">
        <v>1.9666679345387161</v>
      </c>
      <c r="C283">
        <v>1</v>
      </c>
      <c r="D283">
        <v>0</v>
      </c>
      <c r="E283">
        <v>3.25</v>
      </c>
      <c r="F283">
        <v>4</v>
      </c>
    </row>
    <row r="284" spans="1:6">
      <c r="A284" t="s">
        <v>455</v>
      </c>
      <c r="B284">
        <v>2.6833350492863031</v>
      </c>
      <c r="C284">
        <v>1</v>
      </c>
      <c r="D284">
        <v>0</v>
      </c>
      <c r="E284">
        <v>4</v>
      </c>
      <c r="F284">
        <v>3</v>
      </c>
    </row>
    <row r="285" spans="1:6">
      <c r="A285" t="s">
        <v>457</v>
      </c>
      <c r="B285">
        <v>1.9833346052907059</v>
      </c>
      <c r="C285">
        <v>1</v>
      </c>
      <c r="D285">
        <v>0</v>
      </c>
      <c r="E285">
        <v>4.5</v>
      </c>
      <c r="F285">
        <v>3</v>
      </c>
    </row>
    <row r="286" spans="1:6">
      <c r="A286" t="s">
        <v>466</v>
      </c>
      <c r="B286">
        <v>2.6666683785343133</v>
      </c>
      <c r="C286">
        <v>1</v>
      </c>
      <c r="D286">
        <v>0</v>
      </c>
      <c r="E286">
        <v>4.5</v>
      </c>
      <c r="F286">
        <v>4</v>
      </c>
    </row>
    <row r="287" spans="1:6">
      <c r="A287" t="s">
        <v>470</v>
      </c>
      <c r="B287">
        <v>0.91666725806793492</v>
      </c>
      <c r="C287">
        <v>1</v>
      </c>
      <c r="D287">
        <v>0</v>
      </c>
      <c r="E287">
        <v>4.5</v>
      </c>
      <c r="F287">
        <v>4</v>
      </c>
    </row>
    <row r="288" spans="1:6">
      <c r="A288" t="s">
        <v>478</v>
      </c>
      <c r="B288">
        <v>1.1166673909108973</v>
      </c>
      <c r="C288">
        <v>1</v>
      </c>
      <c r="D288">
        <v>0</v>
      </c>
      <c r="E288">
        <v>4.25</v>
      </c>
      <c r="F288">
        <v>3</v>
      </c>
    </row>
    <row r="289" spans="1:6">
      <c r="A289" t="s">
        <v>480</v>
      </c>
      <c r="B289">
        <v>1.3333341840284638</v>
      </c>
      <c r="C289">
        <v>1</v>
      </c>
      <c r="D289">
        <v>0</v>
      </c>
      <c r="E289">
        <v>4.25</v>
      </c>
      <c r="F289">
        <v>4</v>
      </c>
    </row>
    <row r="290" spans="1:6">
      <c r="A290" t="s">
        <v>491</v>
      </c>
      <c r="B290">
        <v>1.3500008652578392</v>
      </c>
      <c r="C290">
        <v>1</v>
      </c>
      <c r="D290">
        <v>0</v>
      </c>
      <c r="E290">
        <v>4</v>
      </c>
      <c r="F290">
        <v>3</v>
      </c>
    </row>
    <row r="291" spans="1:6">
      <c r="A291" t="s">
        <v>492</v>
      </c>
      <c r="B291">
        <v>1.1500007428922625</v>
      </c>
      <c r="C291">
        <v>1</v>
      </c>
      <c r="D291">
        <v>0</v>
      </c>
      <c r="E291">
        <v>4</v>
      </c>
      <c r="F291">
        <v>5</v>
      </c>
    </row>
    <row r="292" spans="1:6">
      <c r="A292" t="s">
        <v>498</v>
      </c>
      <c r="B292">
        <v>1.0166673140120304</v>
      </c>
      <c r="C292">
        <v>1</v>
      </c>
      <c r="D292">
        <v>0</v>
      </c>
      <c r="E292">
        <v>4.5</v>
      </c>
      <c r="F292">
        <v>3</v>
      </c>
    </row>
    <row r="293" spans="1:6">
      <c r="A293" t="s">
        <v>501</v>
      </c>
      <c r="B293">
        <v>2.083334671712187</v>
      </c>
      <c r="C293">
        <v>1</v>
      </c>
      <c r="D293">
        <v>0</v>
      </c>
      <c r="E293">
        <v>3.75</v>
      </c>
      <c r="F293">
        <v>3</v>
      </c>
    </row>
    <row r="294" spans="1:6">
      <c r="A294" t="s">
        <v>506</v>
      </c>
      <c r="B294">
        <v>1.3500008652578392</v>
      </c>
      <c r="C294">
        <v>1</v>
      </c>
      <c r="D294">
        <v>0</v>
      </c>
      <c r="E294">
        <v>3.75</v>
      </c>
      <c r="F294">
        <v>3</v>
      </c>
    </row>
    <row r="295" spans="1:6">
      <c r="A295" t="s">
        <v>510</v>
      </c>
      <c r="B295">
        <v>1.3500008652578392</v>
      </c>
      <c r="C295">
        <v>1</v>
      </c>
      <c r="D295">
        <v>0</v>
      </c>
      <c r="E295">
        <v>4.25</v>
      </c>
      <c r="F295">
        <v>3</v>
      </c>
    </row>
    <row r="296" spans="1:6">
      <c r="A296" t="s">
        <v>511</v>
      </c>
      <c r="B296">
        <v>1.9333345720799653</v>
      </c>
      <c r="C296">
        <v>1</v>
      </c>
      <c r="D296">
        <v>0</v>
      </c>
      <c r="E296">
        <v>4.25</v>
      </c>
      <c r="F296">
        <v>3</v>
      </c>
    </row>
    <row r="297" spans="1:6">
      <c r="A297" t="s">
        <v>512</v>
      </c>
      <c r="B297">
        <v>0.5500003443633753</v>
      </c>
      <c r="C297">
        <v>1</v>
      </c>
      <c r="D297">
        <v>0</v>
      </c>
      <c r="E297">
        <v>4</v>
      </c>
      <c r="F297">
        <v>4</v>
      </c>
    </row>
    <row r="298" spans="1:6">
      <c r="A298" t="s">
        <v>522</v>
      </c>
      <c r="B298">
        <v>1.1333340616628871</v>
      </c>
      <c r="C298">
        <v>1</v>
      </c>
      <c r="D298">
        <v>0</v>
      </c>
      <c r="E298">
        <v>4</v>
      </c>
      <c r="F298">
        <v>3</v>
      </c>
    </row>
    <row r="299" spans="1:6">
      <c r="A299" t="s">
        <v>532</v>
      </c>
      <c r="B299">
        <v>1.216667446854993</v>
      </c>
      <c r="C299">
        <v>1</v>
      </c>
      <c r="D299">
        <v>0</v>
      </c>
      <c r="E299">
        <v>3.75</v>
      </c>
      <c r="F299">
        <v>3</v>
      </c>
    </row>
    <row r="300" spans="1:6">
      <c r="A300" t="s">
        <v>535</v>
      </c>
      <c r="B300">
        <v>1.316667513276474</v>
      </c>
      <c r="C300">
        <v>1</v>
      </c>
      <c r="D300">
        <v>0</v>
      </c>
      <c r="E300">
        <v>3.5</v>
      </c>
      <c r="F300">
        <v>3</v>
      </c>
    </row>
    <row r="301" spans="1:6">
      <c r="A301" t="s">
        <v>536</v>
      </c>
      <c r="B301">
        <v>1.2666674800657334</v>
      </c>
      <c r="C301">
        <v>1</v>
      </c>
      <c r="D301">
        <v>0</v>
      </c>
      <c r="E301">
        <v>4.5</v>
      </c>
      <c r="F301">
        <v>3</v>
      </c>
    </row>
    <row r="302" spans="1:6">
      <c r="A302" t="s">
        <v>540</v>
      </c>
      <c r="B302">
        <v>3.450002207722016</v>
      </c>
      <c r="C302">
        <v>1</v>
      </c>
      <c r="D302">
        <v>0</v>
      </c>
      <c r="E302">
        <v>4</v>
      </c>
      <c r="F302">
        <v>3</v>
      </c>
    </row>
    <row r="303" spans="1:6">
      <c r="A303" t="s">
        <v>552</v>
      </c>
      <c r="B303">
        <v>13.366675213220775</v>
      </c>
      <c r="C303">
        <v>1</v>
      </c>
      <c r="D303">
        <v>0</v>
      </c>
      <c r="E303">
        <v>3.75</v>
      </c>
      <c r="F303">
        <v>3</v>
      </c>
    </row>
    <row r="304" spans="1:6">
      <c r="A304" t="s">
        <v>67</v>
      </c>
      <c r="B304">
        <v>0.96666729127867546</v>
      </c>
      <c r="C304">
        <v>1</v>
      </c>
      <c r="D304">
        <v>1</v>
      </c>
      <c r="E304">
        <v>3.75</v>
      </c>
      <c r="F304">
        <v>3</v>
      </c>
    </row>
    <row r="305" spans="1:6">
      <c r="A305" t="s">
        <v>76</v>
      </c>
      <c r="B305">
        <v>2.6333350160755624</v>
      </c>
      <c r="C305">
        <v>1</v>
      </c>
      <c r="D305">
        <v>1</v>
      </c>
      <c r="E305">
        <v>3.5</v>
      </c>
      <c r="F305">
        <v>3</v>
      </c>
    </row>
    <row r="306" spans="1:6">
      <c r="A306" t="s">
        <v>77</v>
      </c>
      <c r="B306">
        <v>2.2000014088856581</v>
      </c>
      <c r="C306">
        <v>1</v>
      </c>
      <c r="D306">
        <v>1</v>
      </c>
      <c r="E306">
        <v>3.25</v>
      </c>
      <c r="F306">
        <v>3</v>
      </c>
    </row>
    <row r="307" spans="1:6">
      <c r="A307" t="s">
        <v>95</v>
      </c>
      <c r="B307">
        <v>1.9166678908505899</v>
      </c>
      <c r="C307">
        <v>1</v>
      </c>
      <c r="D307">
        <v>1</v>
      </c>
      <c r="E307">
        <v>3.75</v>
      </c>
      <c r="F307">
        <v>3</v>
      </c>
    </row>
    <row r="308" spans="1:6">
      <c r="A308" t="s">
        <v>102</v>
      </c>
      <c r="B308">
        <v>2.6833350492863031</v>
      </c>
      <c r="C308">
        <v>1</v>
      </c>
      <c r="D308">
        <v>1</v>
      </c>
      <c r="E308">
        <v>3.75</v>
      </c>
      <c r="F308">
        <v>3</v>
      </c>
    </row>
    <row r="309" spans="1:6">
      <c r="A309" t="s">
        <v>104</v>
      </c>
      <c r="B309">
        <v>1.3833342172392045</v>
      </c>
      <c r="C309">
        <v>1</v>
      </c>
      <c r="D309">
        <v>1</v>
      </c>
      <c r="E309">
        <v>4</v>
      </c>
      <c r="F309">
        <v>3</v>
      </c>
    </row>
    <row r="310" spans="1:6">
      <c r="A310" t="s">
        <v>109</v>
      </c>
      <c r="B310">
        <v>2.4000015312512351</v>
      </c>
      <c r="C310">
        <v>1</v>
      </c>
      <c r="D310">
        <v>1</v>
      </c>
      <c r="E310">
        <v>4.25</v>
      </c>
      <c r="F310">
        <v>3</v>
      </c>
    </row>
    <row r="311" spans="1:6">
      <c r="A311" t="s">
        <v>110</v>
      </c>
      <c r="B311">
        <v>1.5333343063940406</v>
      </c>
      <c r="C311">
        <v>1</v>
      </c>
      <c r="D311">
        <v>1</v>
      </c>
      <c r="E311">
        <v>4.25</v>
      </c>
      <c r="F311">
        <v>3</v>
      </c>
    </row>
    <row r="312" spans="1:6">
      <c r="A312" t="s">
        <v>111</v>
      </c>
      <c r="B312">
        <v>1.3333341840284638</v>
      </c>
      <c r="C312">
        <v>1</v>
      </c>
      <c r="D312">
        <v>1</v>
      </c>
      <c r="E312">
        <v>4</v>
      </c>
      <c r="F312">
        <v>3</v>
      </c>
    </row>
    <row r="313" spans="1:6">
      <c r="A313" t="s">
        <v>117</v>
      </c>
      <c r="B313">
        <v>2.4833349269207261</v>
      </c>
      <c r="C313">
        <v>1</v>
      </c>
      <c r="D313">
        <v>1</v>
      </c>
      <c r="E313">
        <v>3.75</v>
      </c>
      <c r="F313">
        <v>3</v>
      </c>
    </row>
    <row r="314" spans="1:6">
      <c r="A314" t="s">
        <v>120</v>
      </c>
      <c r="B314">
        <v>1.0666673577001566</v>
      </c>
      <c r="C314">
        <v>1</v>
      </c>
      <c r="D314">
        <v>1</v>
      </c>
      <c r="E314">
        <v>3.5</v>
      </c>
      <c r="F314">
        <v>4</v>
      </c>
    </row>
    <row r="315" spans="1:6">
      <c r="A315" t="s">
        <v>121</v>
      </c>
      <c r="B315">
        <v>1.2666674695883477</v>
      </c>
      <c r="C315">
        <v>1</v>
      </c>
      <c r="D315">
        <v>1</v>
      </c>
      <c r="E315">
        <v>3.5</v>
      </c>
      <c r="F315">
        <v>3</v>
      </c>
    </row>
    <row r="316" spans="1:6">
      <c r="A316" t="s">
        <v>122</v>
      </c>
      <c r="B316">
        <v>2.9666685568439854</v>
      </c>
      <c r="C316">
        <v>1</v>
      </c>
      <c r="D316">
        <v>1</v>
      </c>
      <c r="E316">
        <v>3.25</v>
      </c>
      <c r="F316">
        <v>3</v>
      </c>
    </row>
    <row r="317" spans="1:6">
      <c r="A317" t="s">
        <v>128</v>
      </c>
      <c r="B317">
        <v>1.7666678016957538</v>
      </c>
      <c r="C317">
        <v>1</v>
      </c>
      <c r="D317">
        <v>1</v>
      </c>
      <c r="E317">
        <v>3.5</v>
      </c>
      <c r="F317">
        <v>3</v>
      </c>
    </row>
    <row r="318" spans="1:6">
      <c r="A318" t="s">
        <v>131</v>
      </c>
      <c r="B318">
        <v>1.3333341840284638</v>
      </c>
      <c r="C318">
        <v>1</v>
      </c>
      <c r="D318">
        <v>1</v>
      </c>
      <c r="E318">
        <v>3.75</v>
      </c>
      <c r="F318">
        <v>3</v>
      </c>
    </row>
    <row r="319" spans="1:6">
      <c r="A319" t="s">
        <v>134</v>
      </c>
      <c r="B319">
        <v>1.6000010313115423</v>
      </c>
      <c r="C319">
        <v>1</v>
      </c>
      <c r="D319">
        <v>1</v>
      </c>
      <c r="E319">
        <v>4</v>
      </c>
      <c r="F319">
        <v>3</v>
      </c>
    </row>
    <row r="320" spans="1:6">
      <c r="A320" t="s">
        <v>137</v>
      </c>
      <c r="B320">
        <v>1.1000006992041362</v>
      </c>
      <c r="C320">
        <v>1</v>
      </c>
      <c r="D320">
        <v>1</v>
      </c>
      <c r="E320">
        <v>3.75</v>
      </c>
      <c r="F320">
        <v>3</v>
      </c>
    </row>
    <row r="321" spans="1:6">
      <c r="A321" t="s">
        <v>142</v>
      </c>
      <c r="B321">
        <v>1.1500007324148769</v>
      </c>
      <c r="C321">
        <v>1</v>
      </c>
      <c r="D321">
        <v>1</v>
      </c>
      <c r="E321">
        <v>4.25</v>
      </c>
      <c r="F321">
        <v>3</v>
      </c>
    </row>
    <row r="322" spans="1:6">
      <c r="A322" t="s">
        <v>150</v>
      </c>
      <c r="B322">
        <v>1.9666679240613305</v>
      </c>
      <c r="C322">
        <v>1</v>
      </c>
      <c r="D322">
        <v>1</v>
      </c>
      <c r="E322">
        <v>3.75</v>
      </c>
      <c r="F322">
        <v>3</v>
      </c>
    </row>
    <row r="323" spans="1:6">
      <c r="A323" t="s">
        <v>158</v>
      </c>
      <c r="B323">
        <v>1.366667536009829</v>
      </c>
      <c r="C323">
        <v>1</v>
      </c>
      <c r="D323">
        <v>1</v>
      </c>
      <c r="E323">
        <v>3.5</v>
      </c>
      <c r="F323">
        <v>3</v>
      </c>
    </row>
    <row r="324" spans="1:6">
      <c r="A324" t="s">
        <v>164</v>
      </c>
      <c r="B324">
        <v>2.4000015312512351</v>
      </c>
      <c r="C324">
        <v>1</v>
      </c>
      <c r="D324">
        <v>1</v>
      </c>
      <c r="E324">
        <v>3.5</v>
      </c>
      <c r="F324">
        <v>3</v>
      </c>
    </row>
    <row r="325" spans="1:6">
      <c r="A325" t="s">
        <v>166</v>
      </c>
      <c r="B325">
        <v>5.9333371346427421</v>
      </c>
      <c r="C325">
        <v>1</v>
      </c>
      <c r="D325">
        <v>1</v>
      </c>
      <c r="E325">
        <v>4</v>
      </c>
      <c r="F325">
        <v>3</v>
      </c>
    </row>
    <row r="326" spans="1:6">
      <c r="A326" t="s">
        <v>177</v>
      </c>
      <c r="B326">
        <v>2.3333348272885046</v>
      </c>
      <c r="C326">
        <v>1</v>
      </c>
      <c r="D326">
        <v>1</v>
      </c>
      <c r="E326">
        <v>4</v>
      </c>
      <c r="F326">
        <v>3</v>
      </c>
    </row>
    <row r="327" spans="1:6">
      <c r="A327" t="e">
        <v>#REF!</v>
      </c>
      <c r="B327">
        <v>1.250000798836358</v>
      </c>
      <c r="C327">
        <v>1</v>
      </c>
      <c r="D327">
        <v>1</v>
      </c>
      <c r="E327">
        <v>3.75</v>
      </c>
      <c r="F327">
        <v>3</v>
      </c>
    </row>
    <row r="328" spans="1:6">
      <c r="A328" t="s">
        <v>184</v>
      </c>
      <c r="B328">
        <v>0.61666705880349126</v>
      </c>
      <c r="C328">
        <v>1</v>
      </c>
      <c r="D328">
        <v>1</v>
      </c>
      <c r="E328">
        <v>3</v>
      </c>
      <c r="F328">
        <v>4</v>
      </c>
    </row>
    <row r="329" spans="1:6">
      <c r="A329" t="s">
        <v>188</v>
      </c>
      <c r="B329">
        <v>1.3166675027990884</v>
      </c>
      <c r="C329">
        <v>1</v>
      </c>
      <c r="D329">
        <v>1</v>
      </c>
      <c r="E329">
        <v>3.5</v>
      </c>
      <c r="F329">
        <v>3</v>
      </c>
    </row>
    <row r="330" spans="1:6">
      <c r="A330" t="s">
        <v>198</v>
      </c>
      <c r="B330">
        <v>1.0333339952414058</v>
      </c>
      <c r="C330">
        <v>1</v>
      </c>
      <c r="D330">
        <v>1</v>
      </c>
      <c r="E330">
        <v>4.25</v>
      </c>
      <c r="F330">
        <v>3</v>
      </c>
    </row>
    <row r="331" spans="1:6">
      <c r="A331" t="s">
        <v>199</v>
      </c>
      <c r="B331">
        <v>2.283334794077764</v>
      </c>
      <c r="C331">
        <v>1</v>
      </c>
      <c r="D331">
        <v>1</v>
      </c>
      <c r="E331">
        <v>4.5</v>
      </c>
      <c r="F331">
        <v>3</v>
      </c>
    </row>
    <row r="332" spans="1:6">
      <c r="A332" t="s">
        <v>200</v>
      </c>
      <c r="B332">
        <v>1.3333341840284638</v>
      </c>
      <c r="C332">
        <v>1</v>
      </c>
      <c r="D332">
        <v>1</v>
      </c>
      <c r="E332">
        <v>4</v>
      </c>
      <c r="F332">
        <v>3</v>
      </c>
    </row>
    <row r="333" spans="1:6">
      <c r="A333" t="s">
        <v>202</v>
      </c>
      <c r="B333">
        <v>1.2333341176069825</v>
      </c>
      <c r="C333">
        <v>1</v>
      </c>
      <c r="D333">
        <v>1</v>
      </c>
      <c r="E333">
        <v>4</v>
      </c>
      <c r="F333">
        <v>4</v>
      </c>
    </row>
    <row r="334" spans="1:6">
      <c r="A334" t="s">
        <v>216</v>
      </c>
      <c r="B334">
        <v>1.8166678349064944</v>
      </c>
      <c r="C334">
        <v>1</v>
      </c>
      <c r="D334">
        <v>1</v>
      </c>
      <c r="E334">
        <v>3.25</v>
      </c>
      <c r="F334">
        <v>3</v>
      </c>
    </row>
    <row r="335" spans="1:6">
      <c r="A335" t="s">
        <v>223</v>
      </c>
      <c r="B335">
        <v>1.5166676461194364</v>
      </c>
      <c r="C335">
        <v>1</v>
      </c>
      <c r="D335">
        <v>1</v>
      </c>
      <c r="E335">
        <v>3.75</v>
      </c>
      <c r="F335">
        <v>3</v>
      </c>
    </row>
    <row r="336" spans="1:6">
      <c r="A336" t="s">
        <v>224</v>
      </c>
      <c r="B336">
        <v>2.6166683453235726</v>
      </c>
      <c r="C336">
        <v>1</v>
      </c>
      <c r="D336">
        <v>1</v>
      </c>
      <c r="E336">
        <v>4.25</v>
      </c>
      <c r="F336">
        <v>3</v>
      </c>
    </row>
    <row r="337" spans="1:6">
      <c r="A337" t="s">
        <v>231</v>
      </c>
      <c r="B337">
        <v>1.6166677020635321</v>
      </c>
      <c r="C337">
        <v>1</v>
      </c>
      <c r="D337">
        <v>1</v>
      </c>
      <c r="E337">
        <v>4</v>
      </c>
      <c r="F337">
        <v>3</v>
      </c>
    </row>
    <row r="338" spans="1:6">
      <c r="A338" t="s">
        <v>237</v>
      </c>
      <c r="B338">
        <v>0.76666715843571309</v>
      </c>
      <c r="C338">
        <v>1</v>
      </c>
      <c r="D338">
        <v>1</v>
      </c>
      <c r="E338">
        <v>4.25</v>
      </c>
      <c r="F338">
        <v>3</v>
      </c>
    </row>
    <row r="339" spans="1:6">
      <c r="A339" t="s">
        <v>253</v>
      </c>
      <c r="B339">
        <v>0.71666712522497256</v>
      </c>
      <c r="C339">
        <v>1</v>
      </c>
      <c r="D339">
        <v>1</v>
      </c>
      <c r="E339">
        <v>3.5</v>
      </c>
      <c r="F339">
        <v>3</v>
      </c>
    </row>
    <row r="340" spans="1:6">
      <c r="A340" t="s">
        <v>268</v>
      </c>
      <c r="B340">
        <v>1.366667536009829</v>
      </c>
      <c r="C340">
        <v>1</v>
      </c>
      <c r="D340">
        <v>1</v>
      </c>
      <c r="E340">
        <v>4</v>
      </c>
      <c r="F340">
        <v>3</v>
      </c>
    </row>
    <row r="341" spans="1:6">
      <c r="A341" t="s">
        <v>270</v>
      </c>
      <c r="B341">
        <v>2.1666680569042929</v>
      </c>
      <c r="C341">
        <v>1</v>
      </c>
      <c r="D341">
        <v>1</v>
      </c>
      <c r="E341">
        <v>4.5</v>
      </c>
      <c r="F341">
        <v>3</v>
      </c>
    </row>
    <row r="342" spans="1:6">
      <c r="A342" t="s">
        <v>273</v>
      </c>
      <c r="B342">
        <v>3.166668689686948</v>
      </c>
      <c r="C342">
        <v>1</v>
      </c>
      <c r="D342">
        <v>1</v>
      </c>
      <c r="E342">
        <v>3.5</v>
      </c>
      <c r="F342">
        <v>4</v>
      </c>
    </row>
    <row r="343" spans="1:6">
      <c r="A343" t="s">
        <v>277</v>
      </c>
      <c r="B343">
        <v>2.4500015644619753</v>
      </c>
      <c r="C343">
        <v>1</v>
      </c>
      <c r="D343">
        <v>1</v>
      </c>
      <c r="E343">
        <v>3.75</v>
      </c>
      <c r="F343">
        <v>4</v>
      </c>
    </row>
    <row r="344" spans="1:6">
      <c r="A344" t="s">
        <v>278</v>
      </c>
      <c r="B344">
        <v>2.7333350824970437</v>
      </c>
      <c r="C344">
        <v>1</v>
      </c>
      <c r="D344">
        <v>1</v>
      </c>
      <c r="E344">
        <v>4.5</v>
      </c>
      <c r="F344">
        <v>3</v>
      </c>
    </row>
    <row r="345" spans="1:6">
      <c r="A345" t="s">
        <v>282</v>
      </c>
      <c r="B345">
        <v>1.5833343500821668</v>
      </c>
      <c r="C345">
        <v>1</v>
      </c>
      <c r="D345">
        <v>1</v>
      </c>
      <c r="E345">
        <v>4.75</v>
      </c>
      <c r="F345">
        <v>3</v>
      </c>
    </row>
    <row r="346" spans="1:6">
      <c r="A346" t="s">
        <v>292</v>
      </c>
      <c r="B346">
        <v>0.95000061004930003</v>
      </c>
      <c r="C346">
        <v>1</v>
      </c>
      <c r="D346">
        <v>1</v>
      </c>
      <c r="E346">
        <v>4.25</v>
      </c>
      <c r="F346">
        <v>3</v>
      </c>
    </row>
    <row r="347" spans="1:6">
      <c r="A347" t="s">
        <v>305</v>
      </c>
      <c r="B347">
        <v>1.5666676688527914</v>
      </c>
      <c r="C347">
        <v>1</v>
      </c>
      <c r="D347">
        <v>1</v>
      </c>
      <c r="E347">
        <v>3.75</v>
      </c>
      <c r="F347">
        <v>3</v>
      </c>
    </row>
    <row r="348" spans="1:6">
      <c r="A348" t="s">
        <v>309</v>
      </c>
      <c r="B348">
        <v>1.1166673804335117</v>
      </c>
      <c r="C348">
        <v>1</v>
      </c>
      <c r="D348">
        <v>1</v>
      </c>
      <c r="E348">
        <v>4.5</v>
      </c>
      <c r="F348">
        <v>3</v>
      </c>
    </row>
    <row r="349" spans="1:6">
      <c r="A349" t="s">
        <v>312</v>
      </c>
      <c r="B349">
        <v>2.4166682124806105</v>
      </c>
      <c r="C349">
        <v>1</v>
      </c>
      <c r="D349">
        <v>1</v>
      </c>
      <c r="E349">
        <v>3.75</v>
      </c>
      <c r="F349">
        <v>4</v>
      </c>
    </row>
    <row r="350" spans="1:6">
      <c r="A350" t="s">
        <v>319</v>
      </c>
      <c r="B350">
        <v>5.4500034942420976</v>
      </c>
      <c r="C350">
        <v>1</v>
      </c>
      <c r="D350">
        <v>1</v>
      </c>
      <c r="E350">
        <v>3.5</v>
      </c>
      <c r="F350">
        <v>3</v>
      </c>
    </row>
    <row r="351" spans="1:6">
      <c r="A351" t="s">
        <v>322</v>
      </c>
      <c r="B351">
        <v>2.1500013756749174</v>
      </c>
      <c r="C351">
        <v>1</v>
      </c>
      <c r="D351">
        <v>1</v>
      </c>
      <c r="E351">
        <v>3.75</v>
      </c>
      <c r="F351">
        <v>3</v>
      </c>
    </row>
    <row r="352" spans="1:6">
      <c r="A352" t="s">
        <v>325</v>
      </c>
      <c r="B352">
        <v>0.95000061004930003</v>
      </c>
      <c r="C352">
        <v>1</v>
      </c>
      <c r="D352">
        <v>1</v>
      </c>
      <c r="E352">
        <v>3</v>
      </c>
      <c r="F352">
        <v>3</v>
      </c>
    </row>
    <row r="353" spans="1:6">
      <c r="A353" t="s">
        <v>329</v>
      </c>
      <c r="B353">
        <v>1.6166677020635321</v>
      </c>
      <c r="C353">
        <v>1</v>
      </c>
      <c r="D353">
        <v>1</v>
      </c>
      <c r="E353">
        <v>4.5</v>
      </c>
      <c r="F353">
        <v>3</v>
      </c>
    </row>
    <row r="354" spans="1:6">
      <c r="A354" t="s">
        <v>333</v>
      </c>
      <c r="B354">
        <v>1.066667347222771</v>
      </c>
      <c r="C354">
        <v>1</v>
      </c>
      <c r="D354">
        <v>1</v>
      </c>
      <c r="E354">
        <v>3.5</v>
      </c>
      <c r="F354">
        <v>3</v>
      </c>
    </row>
    <row r="355" spans="1:6">
      <c r="A355" t="s">
        <v>338</v>
      </c>
      <c r="B355">
        <v>0.91666725806793492</v>
      </c>
      <c r="C355">
        <v>1</v>
      </c>
      <c r="D355">
        <v>1</v>
      </c>
      <c r="E355">
        <v>3.25</v>
      </c>
      <c r="F355">
        <v>4</v>
      </c>
    </row>
    <row r="356" spans="1:6">
      <c r="A356" t="s">
        <v>342</v>
      </c>
      <c r="B356">
        <v>1.0500006764707812</v>
      </c>
      <c r="C356">
        <v>1</v>
      </c>
      <c r="D356">
        <v>1</v>
      </c>
      <c r="E356">
        <v>4.25</v>
      </c>
      <c r="F356">
        <v>3</v>
      </c>
    </row>
    <row r="357" spans="1:6">
      <c r="A357" t="s">
        <v>344</v>
      </c>
      <c r="B357">
        <v>0.83333387287582916</v>
      </c>
      <c r="C357">
        <v>1</v>
      </c>
      <c r="D357">
        <v>1</v>
      </c>
      <c r="E357">
        <v>4</v>
      </c>
      <c r="F357">
        <v>3</v>
      </c>
    </row>
    <row r="358" spans="1:6">
      <c r="A358" t="s">
        <v>357</v>
      </c>
      <c r="B358">
        <v>0.96666728080128983</v>
      </c>
      <c r="C358">
        <v>1</v>
      </c>
      <c r="D358">
        <v>1</v>
      </c>
      <c r="E358">
        <v>2.75</v>
      </c>
      <c r="F358">
        <v>4</v>
      </c>
    </row>
    <row r="359" spans="1:6">
      <c r="A359" t="s">
        <v>364</v>
      </c>
      <c r="B359">
        <v>2.0500013197308218</v>
      </c>
      <c r="C359">
        <v>1</v>
      </c>
      <c r="D359">
        <v>1</v>
      </c>
      <c r="E359">
        <v>4</v>
      </c>
      <c r="F359">
        <v>4</v>
      </c>
    </row>
    <row r="360" spans="1:6">
      <c r="A360" t="s">
        <v>373</v>
      </c>
      <c r="B360">
        <v>0.78333383966508852</v>
      </c>
      <c r="C360">
        <v>1</v>
      </c>
      <c r="D360">
        <v>1</v>
      </c>
      <c r="E360">
        <v>4</v>
      </c>
      <c r="F360">
        <v>3</v>
      </c>
    </row>
    <row r="361" spans="1:6">
      <c r="A361" t="s">
        <v>375</v>
      </c>
      <c r="B361">
        <v>0.88333389560918407</v>
      </c>
      <c r="C361">
        <v>1</v>
      </c>
      <c r="D361">
        <v>1</v>
      </c>
      <c r="E361">
        <v>4.25</v>
      </c>
      <c r="F361">
        <v>3</v>
      </c>
    </row>
    <row r="362" spans="1:6">
      <c r="A362" t="s">
        <v>379</v>
      </c>
      <c r="B362">
        <v>0.50000032163002039</v>
      </c>
      <c r="C362">
        <v>1</v>
      </c>
      <c r="D362">
        <v>1</v>
      </c>
      <c r="E362">
        <v>3</v>
      </c>
      <c r="F362">
        <v>3</v>
      </c>
    </row>
    <row r="363" spans="1:6">
      <c r="A363" t="s">
        <v>380</v>
      </c>
      <c r="B363">
        <v>1.6833344060262623</v>
      </c>
      <c r="C363">
        <v>1</v>
      </c>
      <c r="D363">
        <v>1</v>
      </c>
      <c r="E363">
        <v>3.5</v>
      </c>
      <c r="F363">
        <v>3</v>
      </c>
    </row>
    <row r="364" spans="1:6">
      <c r="A364" t="s">
        <v>381</v>
      </c>
      <c r="B364">
        <v>1.3833342172392045</v>
      </c>
      <c r="C364">
        <v>1</v>
      </c>
      <c r="D364">
        <v>1</v>
      </c>
      <c r="E364">
        <v>4.5</v>
      </c>
      <c r="F364">
        <v>3</v>
      </c>
    </row>
    <row r="365" spans="1:6">
      <c r="A365" t="s">
        <v>386</v>
      </c>
      <c r="B365">
        <v>1.1500007428922625</v>
      </c>
      <c r="C365">
        <v>1</v>
      </c>
      <c r="D365">
        <v>1</v>
      </c>
      <c r="E365">
        <v>4.5</v>
      </c>
      <c r="F365">
        <v>3</v>
      </c>
    </row>
    <row r="366" spans="1:6">
      <c r="A366" t="s">
        <v>389</v>
      </c>
      <c r="B366">
        <v>1.0000006432600408</v>
      </c>
      <c r="C366">
        <v>1</v>
      </c>
      <c r="D366">
        <v>1</v>
      </c>
      <c r="E366">
        <v>4.75</v>
      </c>
      <c r="F366">
        <v>3</v>
      </c>
    </row>
    <row r="367" spans="1:6">
      <c r="A367" t="s">
        <v>396</v>
      </c>
      <c r="B367">
        <v>1.1500007324148769</v>
      </c>
      <c r="C367">
        <v>1</v>
      </c>
      <c r="D367">
        <v>1</v>
      </c>
      <c r="E367">
        <v>4</v>
      </c>
      <c r="F367">
        <v>3</v>
      </c>
    </row>
    <row r="368" spans="1:6">
      <c r="A368" t="s">
        <v>403</v>
      </c>
      <c r="B368">
        <v>1.6000010208341566</v>
      </c>
      <c r="C368">
        <v>1</v>
      </c>
      <c r="D368">
        <v>1</v>
      </c>
      <c r="E368">
        <v>4</v>
      </c>
      <c r="F368">
        <v>3</v>
      </c>
    </row>
    <row r="369" spans="1:6">
      <c r="A369" t="s">
        <v>407</v>
      </c>
      <c r="B369">
        <v>1.5833343500821668</v>
      </c>
      <c r="C369">
        <v>1</v>
      </c>
      <c r="D369">
        <v>1</v>
      </c>
      <c r="E369">
        <v>4.75</v>
      </c>
      <c r="F369">
        <v>3</v>
      </c>
    </row>
    <row r="370" spans="1:6">
      <c r="A370" t="s">
        <v>410</v>
      </c>
      <c r="B370">
        <v>0.70000045447298276</v>
      </c>
      <c r="C370">
        <v>1</v>
      </c>
      <c r="D370">
        <v>1</v>
      </c>
      <c r="E370">
        <v>3</v>
      </c>
      <c r="F370">
        <v>3</v>
      </c>
    </row>
    <row r="371" spans="1:6">
      <c r="A371" t="s">
        <v>411</v>
      </c>
      <c r="B371">
        <v>2.4500015749393613</v>
      </c>
      <c r="C371">
        <v>1</v>
      </c>
      <c r="D371">
        <v>1</v>
      </c>
      <c r="E371">
        <v>4.75</v>
      </c>
      <c r="F371">
        <v>3</v>
      </c>
    </row>
    <row r="372" spans="1:6">
      <c r="A372" t="s">
        <v>413</v>
      </c>
      <c r="B372">
        <v>1.4000008984685799</v>
      </c>
      <c r="C372">
        <v>1</v>
      </c>
      <c r="D372">
        <v>1</v>
      </c>
      <c r="E372">
        <v>3.75</v>
      </c>
      <c r="F372">
        <v>5</v>
      </c>
    </row>
    <row r="373" spans="1:6">
      <c r="A373" t="s">
        <v>415</v>
      </c>
      <c r="B373">
        <v>1.8166678349064944</v>
      </c>
      <c r="C373">
        <v>1</v>
      </c>
      <c r="D373">
        <v>1</v>
      </c>
      <c r="E373">
        <v>3.75</v>
      </c>
      <c r="F373">
        <v>3</v>
      </c>
    </row>
    <row r="374" spans="1:6">
      <c r="A374" t="s">
        <v>416</v>
      </c>
      <c r="B374">
        <v>1.7000010977330233</v>
      </c>
      <c r="C374">
        <v>1</v>
      </c>
      <c r="D374">
        <v>1</v>
      </c>
      <c r="E374">
        <v>4.25</v>
      </c>
      <c r="F374">
        <v>3</v>
      </c>
    </row>
    <row r="375" spans="1:6">
      <c r="A375" t="s">
        <v>419</v>
      </c>
      <c r="B375">
        <v>1.2666674800657334</v>
      </c>
      <c r="C375">
        <v>1</v>
      </c>
      <c r="D375">
        <v>1</v>
      </c>
      <c r="E375">
        <v>4.5</v>
      </c>
      <c r="F375">
        <v>3</v>
      </c>
    </row>
    <row r="376" spans="1:6">
      <c r="A376" t="s">
        <v>420</v>
      </c>
      <c r="B376">
        <v>3.166668689686948</v>
      </c>
      <c r="C376">
        <v>1</v>
      </c>
      <c r="D376">
        <v>1</v>
      </c>
      <c r="E376">
        <v>3.25</v>
      </c>
      <c r="F376">
        <v>3</v>
      </c>
    </row>
    <row r="377" spans="1:6">
      <c r="A377" t="s">
        <v>421</v>
      </c>
      <c r="B377">
        <v>0.86666721437980865</v>
      </c>
      <c r="C377">
        <v>1</v>
      </c>
      <c r="D377">
        <v>1</v>
      </c>
      <c r="E377">
        <v>4.5</v>
      </c>
      <c r="F377">
        <v>3</v>
      </c>
    </row>
    <row r="378" spans="1:6">
      <c r="A378" t="s">
        <v>425</v>
      </c>
      <c r="B378">
        <v>0.73333380645434798</v>
      </c>
      <c r="C378">
        <v>1</v>
      </c>
      <c r="D378">
        <v>1</v>
      </c>
      <c r="E378">
        <v>4.25</v>
      </c>
      <c r="F378">
        <v>3</v>
      </c>
    </row>
    <row r="379" spans="1:6">
      <c r="A379" t="s">
        <v>426</v>
      </c>
      <c r="B379">
        <v>0.93333392881992461</v>
      </c>
      <c r="C379">
        <v>1</v>
      </c>
      <c r="D379">
        <v>1</v>
      </c>
      <c r="E379">
        <v>4.25</v>
      </c>
      <c r="F379">
        <v>3</v>
      </c>
    </row>
    <row r="380" spans="1:6">
      <c r="A380" t="s">
        <v>427</v>
      </c>
      <c r="B380">
        <v>1.9666679240613305</v>
      </c>
      <c r="C380">
        <v>1</v>
      </c>
      <c r="D380">
        <v>1</v>
      </c>
      <c r="E380">
        <v>4</v>
      </c>
      <c r="F380">
        <v>3</v>
      </c>
    </row>
    <row r="381" spans="1:6">
      <c r="A381" t="s">
        <v>434</v>
      </c>
      <c r="B381">
        <v>1.9666679240613305</v>
      </c>
      <c r="C381">
        <v>1</v>
      </c>
      <c r="D381">
        <v>1</v>
      </c>
      <c r="E381">
        <v>3.5</v>
      </c>
      <c r="F381">
        <v>3</v>
      </c>
    </row>
    <row r="382" spans="1:6">
      <c r="A382" t="s">
        <v>437</v>
      </c>
      <c r="B382">
        <v>1.2666674800657334</v>
      </c>
      <c r="C382">
        <v>1</v>
      </c>
      <c r="D382">
        <v>1</v>
      </c>
      <c r="E382">
        <v>4.5</v>
      </c>
      <c r="F382">
        <v>4</v>
      </c>
    </row>
    <row r="383" spans="1:6">
      <c r="A383" t="s">
        <v>441</v>
      </c>
      <c r="B383">
        <v>1.0000006432600408</v>
      </c>
      <c r="C383">
        <v>1</v>
      </c>
      <c r="D383">
        <v>1</v>
      </c>
      <c r="E383">
        <v>3.75</v>
      </c>
      <c r="F383">
        <v>3</v>
      </c>
    </row>
    <row r="384" spans="1:6">
      <c r="A384" t="s">
        <v>446</v>
      </c>
      <c r="B384">
        <v>1.1833340843962421</v>
      </c>
      <c r="C384">
        <v>1</v>
      </c>
      <c r="D384">
        <v>1</v>
      </c>
      <c r="E384">
        <v>3.75</v>
      </c>
      <c r="F384">
        <v>4</v>
      </c>
    </row>
    <row r="385" spans="1:6">
      <c r="A385" t="s">
        <v>447</v>
      </c>
      <c r="B385">
        <v>2.0000012760426955</v>
      </c>
      <c r="C385">
        <v>1</v>
      </c>
      <c r="D385">
        <v>1</v>
      </c>
      <c r="E385">
        <v>4.5</v>
      </c>
      <c r="F385">
        <v>3</v>
      </c>
    </row>
    <row r="386" spans="1:6">
      <c r="A386" t="s">
        <v>461</v>
      </c>
      <c r="B386">
        <v>1.4166675692205697</v>
      </c>
      <c r="C386">
        <v>1</v>
      </c>
      <c r="D386">
        <v>1</v>
      </c>
      <c r="E386">
        <v>3.75</v>
      </c>
      <c r="F386">
        <v>3</v>
      </c>
    </row>
    <row r="387" spans="1:6">
      <c r="A387" t="s">
        <v>467</v>
      </c>
      <c r="B387">
        <v>1.2000007656256175</v>
      </c>
      <c r="C387">
        <v>1</v>
      </c>
      <c r="D387">
        <v>1</v>
      </c>
      <c r="E387">
        <v>4.25</v>
      </c>
      <c r="F387">
        <v>3</v>
      </c>
    </row>
    <row r="388" spans="1:6">
      <c r="A388" t="s">
        <v>468</v>
      </c>
      <c r="B388">
        <v>1.6333343832929075</v>
      </c>
      <c r="C388">
        <v>1</v>
      </c>
      <c r="D388">
        <v>1</v>
      </c>
      <c r="E388">
        <v>4.25</v>
      </c>
      <c r="F388">
        <v>4</v>
      </c>
    </row>
    <row r="389" spans="1:6">
      <c r="A389" t="s">
        <v>471</v>
      </c>
      <c r="B389">
        <v>0.86666722485719427</v>
      </c>
      <c r="C389">
        <v>1</v>
      </c>
      <c r="D389">
        <v>1</v>
      </c>
      <c r="E389">
        <v>4.25</v>
      </c>
      <c r="F389">
        <v>4</v>
      </c>
    </row>
    <row r="390" spans="1:6">
      <c r="A390" t="s">
        <v>472</v>
      </c>
      <c r="B390">
        <v>1.366667536009829</v>
      </c>
      <c r="C390">
        <v>1</v>
      </c>
      <c r="D390">
        <v>1</v>
      </c>
      <c r="E390">
        <v>4</v>
      </c>
      <c r="F390">
        <v>3</v>
      </c>
    </row>
    <row r="391" spans="1:6">
      <c r="A391" t="s">
        <v>476</v>
      </c>
      <c r="B391">
        <v>0.86666722485719427</v>
      </c>
      <c r="C391">
        <v>1</v>
      </c>
      <c r="D391">
        <v>1</v>
      </c>
      <c r="E391">
        <v>4</v>
      </c>
      <c r="F391">
        <v>4</v>
      </c>
    </row>
    <row r="392" spans="1:6">
      <c r="A392" t="s">
        <v>477</v>
      </c>
      <c r="B392">
        <v>1.5333343168714262</v>
      </c>
      <c r="C392">
        <v>1</v>
      </c>
      <c r="D392">
        <v>1</v>
      </c>
      <c r="E392">
        <v>3.5</v>
      </c>
      <c r="F392">
        <v>3</v>
      </c>
    </row>
    <row r="393" spans="1:6">
      <c r="A393" t="s">
        <v>481</v>
      </c>
      <c r="B393">
        <v>1.8666678576398492</v>
      </c>
      <c r="C393">
        <v>1</v>
      </c>
      <c r="D393">
        <v>1</v>
      </c>
      <c r="E393">
        <v>4</v>
      </c>
      <c r="F393">
        <v>5</v>
      </c>
    </row>
    <row r="394" spans="1:6">
      <c r="A394" t="s">
        <v>482</v>
      </c>
      <c r="B394">
        <v>1.9666679240613305</v>
      </c>
      <c r="C394">
        <v>1</v>
      </c>
      <c r="D394">
        <v>1</v>
      </c>
      <c r="E394">
        <v>3.5</v>
      </c>
      <c r="F394">
        <v>3</v>
      </c>
    </row>
    <row r="395" spans="1:6">
      <c r="A395" t="s">
        <v>485</v>
      </c>
      <c r="B395">
        <v>1.3500008652578392</v>
      </c>
      <c r="C395">
        <v>1</v>
      </c>
      <c r="D395">
        <v>1</v>
      </c>
      <c r="E395">
        <v>4.5</v>
      </c>
      <c r="F395">
        <v>4</v>
      </c>
    </row>
    <row r="396" spans="1:6">
      <c r="A396" t="s">
        <v>488</v>
      </c>
      <c r="B396">
        <v>1.2666674800657334</v>
      </c>
      <c r="C396">
        <v>1</v>
      </c>
      <c r="D396">
        <v>1</v>
      </c>
      <c r="E396">
        <v>3.75</v>
      </c>
      <c r="F396">
        <v>5</v>
      </c>
    </row>
    <row r="397" spans="1:6">
      <c r="A397" t="s">
        <v>489</v>
      </c>
      <c r="B397">
        <v>1.4333342504499451</v>
      </c>
      <c r="C397">
        <v>1</v>
      </c>
      <c r="D397">
        <v>1</v>
      </c>
      <c r="E397">
        <v>3.75</v>
      </c>
      <c r="F397">
        <v>3</v>
      </c>
    </row>
    <row r="398" spans="1:6">
      <c r="A398" t="s">
        <v>504</v>
      </c>
      <c r="B398">
        <v>2.9166685236332448</v>
      </c>
      <c r="C398">
        <v>1</v>
      </c>
      <c r="D398">
        <v>1</v>
      </c>
      <c r="E398">
        <v>4.25</v>
      </c>
      <c r="F398">
        <v>3</v>
      </c>
    </row>
    <row r="399" spans="1:6">
      <c r="A399" t="s">
        <v>513</v>
      </c>
      <c r="B399">
        <v>0.93333392881992461</v>
      </c>
      <c r="C399">
        <v>1</v>
      </c>
      <c r="D399">
        <v>1</v>
      </c>
      <c r="E399">
        <v>3.5</v>
      </c>
      <c r="F399">
        <v>2</v>
      </c>
    </row>
    <row r="400" spans="1:6">
      <c r="A400" t="s">
        <v>515</v>
      </c>
      <c r="B400">
        <v>0.75000047720633767</v>
      </c>
      <c r="C400">
        <v>1</v>
      </c>
      <c r="D400">
        <v>1</v>
      </c>
      <c r="E400">
        <v>4</v>
      </c>
      <c r="F400">
        <v>3</v>
      </c>
    </row>
    <row r="401" spans="1:6">
      <c r="A401" t="s">
        <v>526</v>
      </c>
      <c r="B401">
        <v>3.166668689686948</v>
      </c>
      <c r="C401">
        <v>1</v>
      </c>
      <c r="D401">
        <v>1</v>
      </c>
      <c r="E401">
        <v>4.25</v>
      </c>
      <c r="F401">
        <v>3</v>
      </c>
    </row>
    <row r="402" spans="1:6">
      <c r="A402" t="s">
        <v>530</v>
      </c>
      <c r="B402">
        <v>1.3666675464872147</v>
      </c>
      <c r="C402">
        <v>1</v>
      </c>
      <c r="D402">
        <v>1</v>
      </c>
      <c r="E402">
        <v>4.5</v>
      </c>
      <c r="F402">
        <v>3</v>
      </c>
    </row>
    <row r="403" spans="1:6">
      <c r="A403" t="s">
        <v>542</v>
      </c>
      <c r="B403">
        <v>3.166668689686948</v>
      </c>
      <c r="C403">
        <v>1</v>
      </c>
      <c r="D403">
        <v>1</v>
      </c>
      <c r="E403">
        <v>3.75</v>
      </c>
      <c r="F403">
        <v>3</v>
      </c>
    </row>
  </sheetData>
  <sortState ref="A2:AD410">
    <sortCondition ref="C2:C410"/>
    <sortCondition ref="D2:D410"/>
  </sortState>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05"/>
  <sheetViews>
    <sheetView topLeftCell="G1" workbookViewId="0">
      <pane ySplit="8400" topLeftCell="A399"/>
      <selection activeCell="G237" sqref="A237:XFD237"/>
      <selection pane="bottomLeft" activeCell="D413" sqref="D413"/>
    </sheetView>
  </sheetViews>
  <sheetFormatPr baseColWidth="10" defaultColWidth="8.83203125" defaultRowHeight="14" x14ac:dyDescent="0"/>
  <cols>
    <col min="4" max="4" width="14.83203125" bestFit="1" customWidth="1"/>
  </cols>
  <sheetData>
    <row r="1" spans="1:27">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c r="X1" t="s">
        <v>23</v>
      </c>
      <c r="Y1" t="s">
        <v>24</v>
      </c>
      <c r="Z1" t="s">
        <v>25</v>
      </c>
      <c r="AA1" t="s">
        <v>26</v>
      </c>
    </row>
    <row r="2" spans="1:27">
      <c r="A2" t="s">
        <v>27</v>
      </c>
      <c r="B2" t="s">
        <v>28</v>
      </c>
      <c r="C2" t="s">
        <v>29</v>
      </c>
      <c r="D2" t="s">
        <v>30</v>
      </c>
      <c r="E2" t="s">
        <v>31</v>
      </c>
      <c r="F2" t="s">
        <v>32</v>
      </c>
      <c r="G2" t="s">
        <v>33</v>
      </c>
      <c r="H2" t="s">
        <v>34</v>
      </c>
      <c r="I2" t="s">
        <v>35</v>
      </c>
      <c r="J2" t="s">
        <v>36</v>
      </c>
      <c r="K2" t="s">
        <v>37</v>
      </c>
      <c r="L2" t="s">
        <v>38</v>
      </c>
      <c r="M2" t="s">
        <v>39</v>
      </c>
      <c r="N2" t="s">
        <v>40</v>
      </c>
      <c r="O2" t="s">
        <v>41</v>
      </c>
      <c r="P2" t="s">
        <v>42</v>
      </c>
      <c r="Q2" t="s">
        <v>43</v>
      </c>
      <c r="R2" t="s">
        <v>44</v>
      </c>
      <c r="S2" t="s">
        <v>45</v>
      </c>
      <c r="T2" t="s">
        <v>46</v>
      </c>
      <c r="U2" t="s">
        <v>47</v>
      </c>
      <c r="V2" t="s">
        <v>48</v>
      </c>
      <c r="W2" t="s">
        <v>49</v>
      </c>
      <c r="X2" t="s">
        <v>50</v>
      </c>
      <c r="Y2" t="s">
        <v>51</v>
      </c>
      <c r="Z2" t="s">
        <v>52</v>
      </c>
      <c r="AA2" t="s">
        <v>53</v>
      </c>
    </row>
    <row r="3" spans="1:27">
      <c r="A3" t="s">
        <v>54</v>
      </c>
      <c r="B3" t="s">
        <v>55</v>
      </c>
      <c r="C3" s="1">
        <v>41850.451481481483</v>
      </c>
      <c r="D3" s="1">
        <v>41850.452002314814</v>
      </c>
      <c r="E3">
        <v>1</v>
      </c>
      <c r="F3">
        <v>1</v>
      </c>
      <c r="P3">
        <v>1</v>
      </c>
      <c r="Q3" t="s">
        <v>56</v>
      </c>
      <c r="R3">
        <v>1</v>
      </c>
      <c r="S3">
        <v>4</v>
      </c>
      <c r="T3">
        <v>4</v>
      </c>
      <c r="U3">
        <v>5</v>
      </c>
      <c r="V3">
        <v>4</v>
      </c>
      <c r="W3">
        <v>5</v>
      </c>
      <c r="Z3" t="s">
        <v>57</v>
      </c>
      <c r="AA3" t="s">
        <v>22</v>
      </c>
    </row>
    <row r="4" spans="1:27">
      <c r="A4" t="s">
        <v>58</v>
      </c>
      <c r="B4" t="s">
        <v>55</v>
      </c>
      <c r="C4" s="1">
        <v>41850.451435185183</v>
      </c>
      <c r="D4" s="1">
        <v>41850.452361111114</v>
      </c>
      <c r="E4">
        <v>1</v>
      </c>
      <c r="F4">
        <v>1</v>
      </c>
      <c r="P4">
        <v>1</v>
      </c>
      <c r="Q4" t="s">
        <v>56</v>
      </c>
      <c r="R4">
        <v>1</v>
      </c>
      <c r="S4">
        <v>4</v>
      </c>
      <c r="T4">
        <v>3</v>
      </c>
      <c r="U4">
        <v>4</v>
      </c>
      <c r="V4">
        <v>4</v>
      </c>
      <c r="W4">
        <v>3</v>
      </c>
      <c r="Z4" t="s">
        <v>57</v>
      </c>
      <c r="AA4" t="s">
        <v>22</v>
      </c>
    </row>
    <row r="5" spans="1:27">
      <c r="A5" t="s">
        <v>59</v>
      </c>
      <c r="B5" t="s">
        <v>55</v>
      </c>
      <c r="C5" s="1">
        <v>41850.451574074075</v>
      </c>
      <c r="D5" s="1">
        <v>41850.45244212963</v>
      </c>
      <c r="E5">
        <v>1</v>
      </c>
      <c r="F5">
        <v>1</v>
      </c>
      <c r="P5">
        <v>1</v>
      </c>
      <c r="Q5" t="s">
        <v>56</v>
      </c>
      <c r="R5">
        <v>1</v>
      </c>
      <c r="S5">
        <v>4</v>
      </c>
      <c r="T5">
        <v>3</v>
      </c>
      <c r="U5">
        <v>5</v>
      </c>
      <c r="V5">
        <v>4</v>
      </c>
      <c r="W5">
        <v>3</v>
      </c>
      <c r="Z5" t="s">
        <v>60</v>
      </c>
      <c r="AA5" t="s">
        <v>22</v>
      </c>
    </row>
    <row r="6" spans="1:27">
      <c r="A6" t="s">
        <v>61</v>
      </c>
      <c r="B6" t="s">
        <v>55</v>
      </c>
      <c r="C6" s="1">
        <v>41850.451828703706</v>
      </c>
      <c r="D6" s="1">
        <v>41850.452534722222</v>
      </c>
      <c r="E6">
        <v>1</v>
      </c>
      <c r="F6">
        <v>1</v>
      </c>
      <c r="P6">
        <v>1</v>
      </c>
      <c r="Q6" t="s">
        <v>56</v>
      </c>
      <c r="R6">
        <v>1</v>
      </c>
      <c r="S6">
        <v>4</v>
      </c>
      <c r="T6">
        <v>4</v>
      </c>
      <c r="U6">
        <v>4</v>
      </c>
      <c r="V6">
        <v>4</v>
      </c>
      <c r="W6">
        <v>3</v>
      </c>
      <c r="Z6" t="s">
        <v>60</v>
      </c>
      <c r="AA6" t="s">
        <v>22</v>
      </c>
    </row>
    <row r="7" spans="1:27">
      <c r="A7" t="s">
        <v>62</v>
      </c>
      <c r="B7" t="s">
        <v>55</v>
      </c>
      <c r="C7" s="1">
        <v>41850.451215277775</v>
      </c>
      <c r="D7" s="1">
        <v>41850.452615740738</v>
      </c>
      <c r="E7">
        <v>1</v>
      </c>
      <c r="F7">
        <v>1</v>
      </c>
      <c r="P7">
        <v>1</v>
      </c>
      <c r="Q7" t="s">
        <v>56</v>
      </c>
      <c r="R7">
        <v>1</v>
      </c>
      <c r="S7">
        <v>3</v>
      </c>
      <c r="T7">
        <v>3</v>
      </c>
      <c r="U7">
        <v>5</v>
      </c>
      <c r="V7">
        <v>5</v>
      </c>
      <c r="W7">
        <v>3</v>
      </c>
      <c r="Y7" t="s">
        <v>63</v>
      </c>
      <c r="Z7" t="s">
        <v>60</v>
      </c>
      <c r="AA7" t="s">
        <v>22</v>
      </c>
    </row>
    <row r="8" spans="1:27">
      <c r="A8" t="s">
        <v>64</v>
      </c>
      <c r="B8" t="s">
        <v>55</v>
      </c>
      <c r="C8" s="1">
        <v>41850.452106481483</v>
      </c>
      <c r="D8" s="1">
        <v>41850.452638888892</v>
      </c>
      <c r="E8">
        <v>1</v>
      </c>
      <c r="F8">
        <v>1</v>
      </c>
      <c r="P8">
        <v>1</v>
      </c>
      <c r="Q8" t="s">
        <v>56</v>
      </c>
      <c r="R8">
        <v>1</v>
      </c>
      <c r="S8">
        <v>3</v>
      </c>
      <c r="T8">
        <v>2</v>
      </c>
      <c r="U8">
        <v>3</v>
      </c>
      <c r="V8">
        <v>4</v>
      </c>
      <c r="W8">
        <v>3</v>
      </c>
      <c r="Z8" t="s">
        <v>60</v>
      </c>
      <c r="AA8" t="s">
        <v>22</v>
      </c>
    </row>
    <row r="9" spans="1:27">
      <c r="A9" t="s">
        <v>65</v>
      </c>
      <c r="B9" t="s">
        <v>55</v>
      </c>
      <c r="C9" s="1">
        <v>41850.451979166668</v>
      </c>
      <c r="D9" s="1">
        <v>41850.453043981484</v>
      </c>
      <c r="E9">
        <v>1</v>
      </c>
      <c r="F9">
        <v>1</v>
      </c>
      <c r="P9">
        <v>1</v>
      </c>
      <c r="Q9" t="s">
        <v>56</v>
      </c>
      <c r="R9">
        <v>1</v>
      </c>
      <c r="S9">
        <v>4</v>
      </c>
      <c r="T9">
        <v>4</v>
      </c>
      <c r="U9">
        <v>4</v>
      </c>
      <c r="V9">
        <v>5</v>
      </c>
      <c r="X9">
        <v>3</v>
      </c>
      <c r="Z9" t="s">
        <v>57</v>
      </c>
      <c r="AA9" t="s">
        <v>23</v>
      </c>
    </row>
    <row r="10" spans="1:27">
      <c r="A10" t="s">
        <v>66</v>
      </c>
      <c r="B10" t="s">
        <v>55</v>
      </c>
      <c r="C10" s="1">
        <v>41850.451967592591</v>
      </c>
      <c r="D10" s="1">
        <v>41850.453067129631</v>
      </c>
      <c r="E10">
        <v>1</v>
      </c>
      <c r="F10">
        <v>1</v>
      </c>
      <c r="P10">
        <v>1</v>
      </c>
      <c r="Q10" t="s">
        <v>56</v>
      </c>
      <c r="R10">
        <v>1</v>
      </c>
      <c r="S10">
        <v>4</v>
      </c>
      <c r="T10">
        <v>4</v>
      </c>
      <c r="U10">
        <v>5</v>
      </c>
      <c r="V10">
        <v>4</v>
      </c>
      <c r="W10">
        <v>3</v>
      </c>
      <c r="Z10" t="s">
        <v>60</v>
      </c>
      <c r="AA10" t="s">
        <v>22</v>
      </c>
    </row>
    <row r="11" spans="1:27">
      <c r="A11" t="s">
        <v>67</v>
      </c>
      <c r="B11" t="s">
        <v>55</v>
      </c>
      <c r="C11" s="1">
        <v>41850.452499999999</v>
      </c>
      <c r="D11" s="1">
        <v>41850.4531712963</v>
      </c>
      <c r="E11">
        <v>1</v>
      </c>
      <c r="F11">
        <v>1</v>
      </c>
      <c r="P11">
        <v>1</v>
      </c>
      <c r="Q11" t="s">
        <v>68</v>
      </c>
      <c r="R11">
        <v>1</v>
      </c>
      <c r="S11">
        <v>4</v>
      </c>
      <c r="T11">
        <v>3</v>
      </c>
      <c r="U11">
        <v>4</v>
      </c>
      <c r="V11">
        <v>4</v>
      </c>
      <c r="X11">
        <v>3</v>
      </c>
      <c r="Z11" t="s">
        <v>60</v>
      </c>
      <c r="AA11" t="s">
        <v>23</v>
      </c>
    </row>
    <row r="12" spans="1:27">
      <c r="A12" t="s">
        <v>69</v>
      </c>
      <c r="B12" t="s">
        <v>55</v>
      </c>
      <c r="C12" s="1">
        <v>41850.45171296296</v>
      </c>
      <c r="D12" s="1">
        <v>41850.453981481478</v>
      </c>
      <c r="E12">
        <v>1</v>
      </c>
      <c r="F12">
        <v>1</v>
      </c>
      <c r="P12">
        <v>1</v>
      </c>
      <c r="Q12" t="s">
        <v>56</v>
      </c>
      <c r="R12">
        <v>1</v>
      </c>
      <c r="S12">
        <v>4</v>
      </c>
      <c r="T12">
        <v>1</v>
      </c>
      <c r="U12">
        <v>3</v>
      </c>
      <c r="V12">
        <v>3</v>
      </c>
      <c r="X12">
        <v>3</v>
      </c>
      <c r="Y12" t="s">
        <v>70</v>
      </c>
      <c r="Z12" t="s">
        <v>57</v>
      </c>
      <c r="AA12" t="s">
        <v>23</v>
      </c>
    </row>
    <row r="13" spans="1:27">
      <c r="A13" t="s">
        <v>71</v>
      </c>
      <c r="B13" t="s">
        <v>55</v>
      </c>
      <c r="C13" s="1">
        <v>41850.452916666669</v>
      </c>
      <c r="D13" s="1">
        <v>41850.454027777778</v>
      </c>
      <c r="E13">
        <v>1</v>
      </c>
      <c r="F13">
        <v>1</v>
      </c>
      <c r="P13">
        <v>1</v>
      </c>
      <c r="Q13" t="s">
        <v>56</v>
      </c>
      <c r="R13">
        <v>1</v>
      </c>
      <c r="S13">
        <v>4</v>
      </c>
      <c r="T13">
        <v>4</v>
      </c>
      <c r="U13">
        <v>5</v>
      </c>
      <c r="V13">
        <v>4</v>
      </c>
      <c r="W13">
        <v>2</v>
      </c>
      <c r="Y13" t="s">
        <v>72</v>
      </c>
      <c r="Z13" t="s">
        <v>60</v>
      </c>
      <c r="AA13" t="s">
        <v>22</v>
      </c>
    </row>
    <row r="14" spans="1:27">
      <c r="A14" t="s">
        <v>73</v>
      </c>
      <c r="B14" t="s">
        <v>55</v>
      </c>
      <c r="C14" s="1">
        <v>41850.453298611108</v>
      </c>
      <c r="D14" s="1">
        <v>41850.454247685186</v>
      </c>
      <c r="E14">
        <v>1</v>
      </c>
      <c r="F14">
        <v>1</v>
      </c>
      <c r="P14">
        <v>1</v>
      </c>
      <c r="Q14" t="s">
        <v>74</v>
      </c>
      <c r="R14">
        <v>1</v>
      </c>
      <c r="S14">
        <v>4</v>
      </c>
      <c r="T14">
        <v>4</v>
      </c>
      <c r="U14">
        <v>4</v>
      </c>
      <c r="V14">
        <v>3</v>
      </c>
      <c r="W14">
        <v>4</v>
      </c>
      <c r="Y14" t="s">
        <v>75</v>
      </c>
      <c r="Z14" t="s">
        <v>60</v>
      </c>
      <c r="AA14" t="s">
        <v>22</v>
      </c>
    </row>
    <row r="15" spans="1:27">
      <c r="A15" t="s">
        <v>76</v>
      </c>
      <c r="B15" t="s">
        <v>55</v>
      </c>
      <c r="C15" s="1">
        <v>41850.452696759261</v>
      </c>
      <c r="D15" s="1">
        <v>41850.454525462963</v>
      </c>
      <c r="E15">
        <v>1</v>
      </c>
      <c r="F15">
        <v>1</v>
      </c>
      <c r="P15">
        <v>1</v>
      </c>
      <c r="Q15" t="s">
        <v>56</v>
      </c>
      <c r="R15">
        <v>1</v>
      </c>
      <c r="S15">
        <v>3</v>
      </c>
      <c r="T15">
        <v>3</v>
      </c>
      <c r="U15">
        <v>4</v>
      </c>
      <c r="V15">
        <v>4</v>
      </c>
      <c r="X15">
        <v>3</v>
      </c>
      <c r="Z15" t="s">
        <v>60</v>
      </c>
      <c r="AA15" t="s">
        <v>23</v>
      </c>
    </row>
    <row r="16" spans="1:27">
      <c r="A16" t="s">
        <v>77</v>
      </c>
      <c r="B16" t="s">
        <v>55</v>
      </c>
      <c r="C16" s="1">
        <v>41850.453287037039</v>
      </c>
      <c r="D16" s="1">
        <v>41850.454814814817</v>
      </c>
      <c r="E16">
        <v>1</v>
      </c>
      <c r="F16">
        <v>1</v>
      </c>
      <c r="P16">
        <v>1</v>
      </c>
      <c r="Q16" t="s">
        <v>78</v>
      </c>
      <c r="R16">
        <v>1</v>
      </c>
      <c r="S16">
        <v>4</v>
      </c>
      <c r="T16">
        <v>3</v>
      </c>
      <c r="U16">
        <v>2</v>
      </c>
      <c r="V16">
        <v>4</v>
      </c>
      <c r="X16">
        <v>3</v>
      </c>
      <c r="Y16" t="s">
        <v>79</v>
      </c>
      <c r="Z16" t="s">
        <v>60</v>
      </c>
      <c r="AA16" t="s">
        <v>23</v>
      </c>
    </row>
    <row r="17" spans="1:27">
      <c r="A17" t="s">
        <v>80</v>
      </c>
      <c r="B17" t="s">
        <v>55</v>
      </c>
      <c r="C17" s="1">
        <v>41850.452638888892</v>
      </c>
      <c r="D17" s="1">
        <v>41850.454884259256</v>
      </c>
      <c r="E17">
        <v>1</v>
      </c>
      <c r="F17">
        <v>1</v>
      </c>
      <c r="P17">
        <v>1</v>
      </c>
      <c r="Q17" t="s">
        <v>56</v>
      </c>
      <c r="R17">
        <v>1</v>
      </c>
      <c r="S17">
        <v>3</v>
      </c>
      <c r="T17">
        <v>4</v>
      </c>
      <c r="U17">
        <v>5</v>
      </c>
      <c r="V17">
        <v>5</v>
      </c>
      <c r="Y17" t="s">
        <v>81</v>
      </c>
      <c r="Z17" t="s">
        <v>57</v>
      </c>
      <c r="AA17" t="s">
        <v>23</v>
      </c>
    </row>
    <row r="18" spans="1:27">
      <c r="A18" t="s">
        <v>82</v>
      </c>
      <c r="B18" t="s">
        <v>55</v>
      </c>
      <c r="C18" s="1">
        <v>41850.453298611108</v>
      </c>
      <c r="D18" s="1">
        <v>41850.454930555556</v>
      </c>
      <c r="E18">
        <v>1</v>
      </c>
      <c r="F18">
        <v>1</v>
      </c>
      <c r="P18">
        <v>1</v>
      </c>
      <c r="Q18" t="s">
        <v>56</v>
      </c>
      <c r="R18">
        <v>1</v>
      </c>
      <c r="S18">
        <v>3</v>
      </c>
      <c r="T18">
        <v>3</v>
      </c>
      <c r="U18">
        <v>4</v>
      </c>
      <c r="V18">
        <v>4</v>
      </c>
      <c r="X18">
        <v>4</v>
      </c>
      <c r="Y18" t="s">
        <v>83</v>
      </c>
      <c r="Z18" t="s">
        <v>57</v>
      </c>
      <c r="AA18" t="s">
        <v>23</v>
      </c>
    </row>
    <row r="19" spans="1:27">
      <c r="A19" t="s">
        <v>84</v>
      </c>
      <c r="B19" t="s">
        <v>55</v>
      </c>
      <c r="C19" s="1">
        <v>41850.453923611109</v>
      </c>
      <c r="D19" s="1">
        <v>41850.455185185187</v>
      </c>
      <c r="E19">
        <v>1</v>
      </c>
      <c r="F19">
        <v>1</v>
      </c>
      <c r="P19">
        <v>1</v>
      </c>
      <c r="Q19" t="s">
        <v>56</v>
      </c>
      <c r="R19">
        <v>1</v>
      </c>
      <c r="S19">
        <v>4</v>
      </c>
      <c r="T19">
        <v>2</v>
      </c>
      <c r="U19">
        <v>4</v>
      </c>
      <c r="V19">
        <v>3</v>
      </c>
      <c r="X19">
        <v>3</v>
      </c>
      <c r="Y19" t="s">
        <v>85</v>
      </c>
      <c r="Z19" t="s">
        <v>57</v>
      </c>
      <c r="AA19" t="s">
        <v>23</v>
      </c>
    </row>
    <row r="20" spans="1:27">
      <c r="A20" t="s">
        <v>86</v>
      </c>
      <c r="B20" t="s">
        <v>55</v>
      </c>
      <c r="C20" s="1">
        <v>41850.45453703704</v>
      </c>
      <c r="D20" s="1">
        <v>41850.455300925925</v>
      </c>
      <c r="E20">
        <v>1</v>
      </c>
      <c r="F20">
        <v>1</v>
      </c>
      <c r="P20">
        <v>1</v>
      </c>
      <c r="Q20" t="s">
        <v>56</v>
      </c>
      <c r="R20">
        <v>1</v>
      </c>
      <c r="S20">
        <v>4</v>
      </c>
      <c r="T20">
        <v>3</v>
      </c>
      <c r="U20">
        <v>1</v>
      </c>
      <c r="V20">
        <v>4</v>
      </c>
      <c r="X20">
        <v>3</v>
      </c>
      <c r="Y20" t="s">
        <v>87</v>
      </c>
      <c r="Z20" t="s">
        <v>57</v>
      </c>
      <c r="AA20" t="s">
        <v>23</v>
      </c>
    </row>
    <row r="21" spans="1:27">
      <c r="A21" t="s">
        <v>88</v>
      </c>
      <c r="B21" t="s">
        <v>55</v>
      </c>
      <c r="C21" s="1">
        <v>41850.454618055555</v>
      </c>
      <c r="D21" s="1">
        <v>41850.455335648148</v>
      </c>
      <c r="E21">
        <v>1</v>
      </c>
      <c r="F21">
        <v>1</v>
      </c>
      <c r="P21">
        <v>1</v>
      </c>
      <c r="Q21" t="s">
        <v>56</v>
      </c>
      <c r="R21">
        <v>1</v>
      </c>
      <c r="S21">
        <v>4</v>
      </c>
      <c r="T21">
        <v>4</v>
      </c>
      <c r="U21">
        <v>4</v>
      </c>
      <c r="V21">
        <v>4</v>
      </c>
      <c r="X21">
        <v>3</v>
      </c>
      <c r="Z21" t="s">
        <v>57</v>
      </c>
      <c r="AA21" t="s">
        <v>23</v>
      </c>
    </row>
    <row r="22" spans="1:27">
      <c r="A22" t="s">
        <v>89</v>
      </c>
      <c r="B22" t="s">
        <v>55</v>
      </c>
      <c r="C22" s="1">
        <v>41850.454733796294</v>
      </c>
      <c r="D22" s="1">
        <v>41850.455405092594</v>
      </c>
      <c r="E22">
        <v>1</v>
      </c>
      <c r="F22">
        <v>1</v>
      </c>
      <c r="P22">
        <v>1</v>
      </c>
      <c r="Q22" t="s">
        <v>56</v>
      </c>
      <c r="R22">
        <v>1</v>
      </c>
      <c r="S22">
        <v>4</v>
      </c>
      <c r="T22">
        <v>4</v>
      </c>
      <c r="U22">
        <v>4</v>
      </c>
      <c r="V22">
        <v>4</v>
      </c>
      <c r="W22">
        <v>4</v>
      </c>
      <c r="Z22" t="s">
        <v>60</v>
      </c>
      <c r="AA22" t="s">
        <v>22</v>
      </c>
    </row>
    <row r="23" spans="1:27">
      <c r="A23" t="s">
        <v>90</v>
      </c>
      <c r="B23" t="s">
        <v>55</v>
      </c>
      <c r="C23" s="1">
        <v>41850.454895833333</v>
      </c>
      <c r="D23" s="1">
        <v>41850.455879629626</v>
      </c>
      <c r="E23">
        <v>1</v>
      </c>
      <c r="F23">
        <v>1</v>
      </c>
      <c r="P23">
        <v>1</v>
      </c>
      <c r="Q23" t="s">
        <v>56</v>
      </c>
      <c r="R23">
        <v>1</v>
      </c>
      <c r="S23">
        <v>4</v>
      </c>
      <c r="T23">
        <v>3</v>
      </c>
      <c r="U23">
        <v>5</v>
      </c>
      <c r="V23">
        <v>5</v>
      </c>
      <c r="W23">
        <v>3</v>
      </c>
      <c r="Y23" t="s">
        <v>91</v>
      </c>
      <c r="Z23" t="s">
        <v>60</v>
      </c>
      <c r="AA23" t="s">
        <v>22</v>
      </c>
    </row>
    <row r="24" spans="1:27">
      <c r="A24" t="s">
        <v>92</v>
      </c>
      <c r="B24" t="s">
        <v>55</v>
      </c>
      <c r="C24" s="1">
        <v>41850.454259259262</v>
      </c>
      <c r="D24" s="1">
        <v>41850.456203703703</v>
      </c>
      <c r="E24">
        <v>1</v>
      </c>
      <c r="F24">
        <v>1</v>
      </c>
      <c r="P24">
        <v>1</v>
      </c>
      <c r="Q24" t="s">
        <v>56</v>
      </c>
      <c r="R24">
        <v>1</v>
      </c>
      <c r="S24">
        <v>4</v>
      </c>
      <c r="T24">
        <v>3</v>
      </c>
      <c r="U24">
        <v>4</v>
      </c>
      <c r="V24">
        <v>4</v>
      </c>
      <c r="X24">
        <v>3</v>
      </c>
      <c r="Y24" t="s">
        <v>63</v>
      </c>
      <c r="Z24" t="s">
        <v>57</v>
      </c>
      <c r="AA24" t="s">
        <v>23</v>
      </c>
    </row>
    <row r="25" spans="1:27">
      <c r="A25" t="s">
        <v>93</v>
      </c>
      <c r="B25" t="s">
        <v>55</v>
      </c>
      <c r="C25" s="1">
        <v>41850.45548611111</v>
      </c>
      <c r="D25" s="1">
        <v>41850.456469907411</v>
      </c>
      <c r="E25">
        <v>1</v>
      </c>
      <c r="F25">
        <v>1</v>
      </c>
      <c r="P25">
        <v>1</v>
      </c>
      <c r="Q25" t="s">
        <v>56</v>
      </c>
      <c r="R25">
        <v>1</v>
      </c>
      <c r="S25">
        <v>4</v>
      </c>
      <c r="T25">
        <v>3</v>
      </c>
      <c r="U25">
        <v>5</v>
      </c>
      <c r="V25">
        <v>5</v>
      </c>
      <c r="W25">
        <v>4</v>
      </c>
      <c r="Z25" t="s">
        <v>57</v>
      </c>
      <c r="AA25" t="s">
        <v>22</v>
      </c>
    </row>
    <row r="26" spans="1:27">
      <c r="A26" t="s">
        <v>94</v>
      </c>
      <c r="B26" t="s">
        <v>55</v>
      </c>
      <c r="C26" s="1">
        <v>41850.453784722224</v>
      </c>
      <c r="D26" s="1">
        <v>41850.456493055557</v>
      </c>
      <c r="E26">
        <v>1</v>
      </c>
      <c r="F26">
        <v>1</v>
      </c>
      <c r="P26">
        <v>1</v>
      </c>
      <c r="Q26" t="s">
        <v>56</v>
      </c>
      <c r="R26">
        <v>1</v>
      </c>
      <c r="S26">
        <v>4</v>
      </c>
      <c r="T26">
        <v>2</v>
      </c>
      <c r="U26">
        <v>5</v>
      </c>
      <c r="V26">
        <v>4</v>
      </c>
      <c r="W26">
        <v>4</v>
      </c>
      <c r="Z26" t="s">
        <v>57</v>
      </c>
      <c r="AA26" t="s">
        <v>22</v>
      </c>
    </row>
    <row r="27" spans="1:27">
      <c r="A27" t="s">
        <v>95</v>
      </c>
      <c r="B27" t="s">
        <v>55</v>
      </c>
      <c r="C27" s="1">
        <v>41850.455208333333</v>
      </c>
      <c r="D27" s="1">
        <v>41850.45653935185</v>
      </c>
      <c r="E27">
        <v>1</v>
      </c>
      <c r="F27">
        <v>1</v>
      </c>
      <c r="P27">
        <v>1</v>
      </c>
      <c r="Q27" t="s">
        <v>56</v>
      </c>
      <c r="R27">
        <v>1</v>
      </c>
      <c r="S27">
        <v>3</v>
      </c>
      <c r="T27">
        <v>4</v>
      </c>
      <c r="U27">
        <v>4</v>
      </c>
      <c r="V27">
        <v>4</v>
      </c>
      <c r="X27">
        <v>3</v>
      </c>
      <c r="Z27" t="s">
        <v>60</v>
      </c>
      <c r="AA27" t="s">
        <v>23</v>
      </c>
    </row>
    <row r="28" spans="1:27">
      <c r="A28" t="s">
        <v>96</v>
      </c>
      <c r="B28" t="s">
        <v>55</v>
      </c>
      <c r="C28" s="1">
        <v>41850.455428240741</v>
      </c>
      <c r="D28" s="1">
        <v>41850.456550925926</v>
      </c>
      <c r="E28">
        <v>1</v>
      </c>
      <c r="F28">
        <v>1</v>
      </c>
      <c r="P28">
        <v>1</v>
      </c>
      <c r="Q28" t="s">
        <v>56</v>
      </c>
      <c r="R28">
        <v>1</v>
      </c>
      <c r="S28">
        <v>4</v>
      </c>
      <c r="T28">
        <v>4</v>
      </c>
      <c r="U28">
        <v>5</v>
      </c>
      <c r="V28">
        <v>5</v>
      </c>
      <c r="W28">
        <v>3</v>
      </c>
      <c r="Y28" t="s">
        <v>97</v>
      </c>
      <c r="Z28" t="s">
        <v>60</v>
      </c>
      <c r="AA28" t="s">
        <v>22</v>
      </c>
    </row>
    <row r="29" spans="1:27">
      <c r="A29" t="s">
        <v>98</v>
      </c>
      <c r="B29" t="s">
        <v>55</v>
      </c>
      <c r="C29" s="1">
        <v>41850.454837962963</v>
      </c>
      <c r="D29" s="1">
        <v>41850.456805555557</v>
      </c>
      <c r="E29">
        <v>1</v>
      </c>
      <c r="F29">
        <v>1</v>
      </c>
      <c r="P29">
        <v>1</v>
      </c>
      <c r="Q29" t="s">
        <v>56</v>
      </c>
      <c r="R29">
        <v>1</v>
      </c>
      <c r="S29">
        <v>4</v>
      </c>
      <c r="T29">
        <v>4</v>
      </c>
      <c r="U29">
        <v>5</v>
      </c>
      <c r="V29">
        <v>5</v>
      </c>
      <c r="W29">
        <v>3</v>
      </c>
      <c r="Z29" t="s">
        <v>60</v>
      </c>
      <c r="AA29" t="s">
        <v>22</v>
      </c>
    </row>
    <row r="30" spans="1:27">
      <c r="A30" t="s">
        <v>99</v>
      </c>
      <c r="B30" t="s">
        <v>55</v>
      </c>
      <c r="C30" s="1">
        <v>41850.456192129626</v>
      </c>
      <c r="D30" s="1">
        <v>41850.457337962966</v>
      </c>
      <c r="E30">
        <v>1</v>
      </c>
      <c r="F30">
        <v>1</v>
      </c>
      <c r="P30">
        <v>1</v>
      </c>
      <c r="Q30" t="s">
        <v>56</v>
      </c>
      <c r="R30">
        <v>1</v>
      </c>
      <c r="S30">
        <v>4</v>
      </c>
      <c r="T30">
        <v>3</v>
      </c>
      <c r="U30">
        <v>5</v>
      </c>
      <c r="V30">
        <v>5</v>
      </c>
      <c r="X30">
        <v>3</v>
      </c>
      <c r="Z30" t="s">
        <v>57</v>
      </c>
      <c r="AA30" t="s">
        <v>23</v>
      </c>
    </row>
    <row r="31" spans="1:27">
      <c r="A31" t="s">
        <v>100</v>
      </c>
      <c r="B31" t="s">
        <v>55</v>
      </c>
      <c r="C31" s="1">
        <v>41850.45652777778</v>
      </c>
      <c r="D31" s="1">
        <v>41850.457395833335</v>
      </c>
      <c r="E31">
        <v>1</v>
      </c>
      <c r="F31">
        <v>1</v>
      </c>
      <c r="P31">
        <v>1</v>
      </c>
      <c r="Q31" t="s">
        <v>56</v>
      </c>
      <c r="R31">
        <v>1</v>
      </c>
      <c r="S31">
        <v>5</v>
      </c>
      <c r="T31">
        <v>3</v>
      </c>
      <c r="U31">
        <v>4</v>
      </c>
      <c r="V31">
        <v>3</v>
      </c>
      <c r="W31">
        <v>3</v>
      </c>
      <c r="Y31" t="s">
        <v>101</v>
      </c>
      <c r="Z31" t="s">
        <v>60</v>
      </c>
      <c r="AA31" t="s">
        <v>22</v>
      </c>
    </row>
    <row r="32" spans="1:27">
      <c r="A32" t="s">
        <v>102</v>
      </c>
      <c r="B32" t="s">
        <v>55</v>
      </c>
      <c r="C32" s="1">
        <v>41850.458229166667</v>
      </c>
      <c r="D32" s="1">
        <v>41850.460092592592</v>
      </c>
      <c r="E32">
        <v>1</v>
      </c>
      <c r="F32">
        <v>1</v>
      </c>
      <c r="P32">
        <v>1</v>
      </c>
      <c r="Q32" t="s">
        <v>56</v>
      </c>
      <c r="R32">
        <v>1</v>
      </c>
      <c r="S32">
        <v>3</v>
      </c>
      <c r="T32">
        <v>4</v>
      </c>
      <c r="U32">
        <v>4</v>
      </c>
      <c r="V32">
        <v>4</v>
      </c>
      <c r="X32">
        <v>3</v>
      </c>
      <c r="Z32" t="s">
        <v>60</v>
      </c>
      <c r="AA32" t="s">
        <v>23</v>
      </c>
    </row>
    <row r="33" spans="1:27">
      <c r="A33" t="s">
        <v>103</v>
      </c>
      <c r="B33" t="s">
        <v>55</v>
      </c>
      <c r="C33" s="1">
        <v>41850.460034722222</v>
      </c>
      <c r="D33" s="1">
        <v>41850.460925925923</v>
      </c>
      <c r="E33">
        <v>1</v>
      </c>
      <c r="F33">
        <v>1</v>
      </c>
      <c r="P33">
        <v>1</v>
      </c>
      <c r="Q33" t="s">
        <v>56</v>
      </c>
      <c r="R33">
        <v>1</v>
      </c>
      <c r="S33">
        <v>4</v>
      </c>
      <c r="T33">
        <v>4</v>
      </c>
      <c r="U33">
        <v>5</v>
      </c>
      <c r="V33">
        <v>5</v>
      </c>
      <c r="X33">
        <v>3</v>
      </c>
      <c r="Z33" t="s">
        <v>57</v>
      </c>
      <c r="AA33" t="s">
        <v>23</v>
      </c>
    </row>
    <row r="34" spans="1:27">
      <c r="A34" t="s">
        <v>104</v>
      </c>
      <c r="B34" t="s">
        <v>55</v>
      </c>
      <c r="C34" s="1">
        <v>41850.462222222224</v>
      </c>
      <c r="D34" s="1">
        <v>41850.463182870371</v>
      </c>
      <c r="E34">
        <v>1</v>
      </c>
      <c r="F34">
        <v>1</v>
      </c>
      <c r="P34">
        <v>1</v>
      </c>
      <c r="Q34" t="s">
        <v>56</v>
      </c>
      <c r="R34">
        <v>1</v>
      </c>
      <c r="S34">
        <v>4</v>
      </c>
      <c r="T34">
        <v>3</v>
      </c>
      <c r="U34">
        <v>4</v>
      </c>
      <c r="V34">
        <v>5</v>
      </c>
      <c r="X34">
        <v>3</v>
      </c>
      <c r="Y34" t="s">
        <v>105</v>
      </c>
      <c r="Z34" t="s">
        <v>60</v>
      </c>
      <c r="AA34" t="s">
        <v>23</v>
      </c>
    </row>
    <row r="35" spans="1:27">
      <c r="A35" t="s">
        <v>106</v>
      </c>
      <c r="B35" t="s">
        <v>55</v>
      </c>
      <c r="C35" s="1">
        <v>41850.463078703702</v>
      </c>
      <c r="D35" s="1">
        <v>41850.464826388888</v>
      </c>
      <c r="E35">
        <v>1</v>
      </c>
      <c r="F35">
        <v>1</v>
      </c>
      <c r="P35">
        <v>1</v>
      </c>
      <c r="Q35" t="s">
        <v>56</v>
      </c>
      <c r="R35">
        <v>1</v>
      </c>
      <c r="S35">
        <v>5</v>
      </c>
      <c r="T35">
        <v>5</v>
      </c>
      <c r="U35">
        <v>5</v>
      </c>
      <c r="V35">
        <v>5</v>
      </c>
      <c r="W35">
        <v>3</v>
      </c>
      <c r="Y35" t="s">
        <v>107</v>
      </c>
      <c r="Z35" t="s">
        <v>57</v>
      </c>
      <c r="AA35" t="s">
        <v>22</v>
      </c>
    </row>
    <row r="36" spans="1:27">
      <c r="A36" t="s">
        <v>108</v>
      </c>
      <c r="B36" t="s">
        <v>55</v>
      </c>
      <c r="C36" s="1">
        <v>41850.465960648151</v>
      </c>
      <c r="D36" s="1">
        <v>41850.467465277776</v>
      </c>
      <c r="E36">
        <v>1</v>
      </c>
      <c r="F36">
        <v>1</v>
      </c>
      <c r="P36">
        <v>1</v>
      </c>
      <c r="Q36" t="s">
        <v>56</v>
      </c>
      <c r="R36">
        <v>1</v>
      </c>
      <c r="S36">
        <v>4</v>
      </c>
      <c r="T36">
        <v>4</v>
      </c>
      <c r="U36">
        <v>5</v>
      </c>
      <c r="V36">
        <v>5</v>
      </c>
      <c r="W36">
        <v>3</v>
      </c>
      <c r="Z36" t="s">
        <v>60</v>
      </c>
      <c r="AA36" t="s">
        <v>22</v>
      </c>
    </row>
    <row r="37" spans="1:27">
      <c r="A37" t="s">
        <v>109</v>
      </c>
      <c r="B37" t="s">
        <v>55</v>
      </c>
      <c r="C37" s="1">
        <v>41850.466874999998</v>
      </c>
      <c r="D37" s="1">
        <v>41850.467881944445</v>
      </c>
      <c r="E37">
        <v>1</v>
      </c>
      <c r="F37">
        <v>1</v>
      </c>
      <c r="P37">
        <v>1</v>
      </c>
      <c r="Q37" t="s">
        <v>56</v>
      </c>
      <c r="R37">
        <v>1</v>
      </c>
      <c r="S37">
        <v>4</v>
      </c>
      <c r="T37">
        <v>3</v>
      </c>
      <c r="U37">
        <v>5</v>
      </c>
      <c r="V37">
        <v>5</v>
      </c>
      <c r="X37">
        <v>3</v>
      </c>
      <c r="Z37" t="s">
        <v>57</v>
      </c>
      <c r="AA37" t="s">
        <v>23</v>
      </c>
    </row>
    <row r="38" spans="1:27">
      <c r="A38" t="s">
        <v>110</v>
      </c>
      <c r="B38" t="s">
        <v>55</v>
      </c>
      <c r="C38" s="1">
        <v>41850.46769675926</v>
      </c>
      <c r="D38" s="1">
        <v>41850.469363425924</v>
      </c>
      <c r="E38">
        <v>1</v>
      </c>
      <c r="F38">
        <v>1</v>
      </c>
      <c r="P38">
        <v>1</v>
      </c>
      <c r="Q38" t="s">
        <v>56</v>
      </c>
      <c r="R38">
        <v>1</v>
      </c>
      <c r="S38">
        <v>4</v>
      </c>
      <c r="T38">
        <v>4</v>
      </c>
      <c r="U38">
        <v>4</v>
      </c>
      <c r="V38">
        <v>5</v>
      </c>
      <c r="X38">
        <v>3</v>
      </c>
      <c r="Z38" t="s">
        <v>60</v>
      </c>
      <c r="AA38" t="s">
        <v>23</v>
      </c>
    </row>
    <row r="39" spans="1:27">
      <c r="A39" t="s">
        <v>111</v>
      </c>
      <c r="B39" t="s">
        <v>55</v>
      </c>
      <c r="C39" s="1">
        <v>41850.468356481484</v>
      </c>
      <c r="D39" s="1">
        <v>41850.469421296293</v>
      </c>
      <c r="E39">
        <v>1</v>
      </c>
      <c r="F39">
        <v>1</v>
      </c>
      <c r="P39">
        <v>1</v>
      </c>
      <c r="Q39" t="s">
        <v>56</v>
      </c>
      <c r="R39">
        <v>1</v>
      </c>
      <c r="S39">
        <v>4</v>
      </c>
      <c r="T39">
        <v>3</v>
      </c>
      <c r="U39">
        <v>5</v>
      </c>
      <c r="V39">
        <v>5</v>
      </c>
      <c r="X39">
        <v>3</v>
      </c>
      <c r="Z39" t="s">
        <v>60</v>
      </c>
      <c r="AA39" t="s">
        <v>23</v>
      </c>
    </row>
    <row r="40" spans="1:27">
      <c r="A40" t="s">
        <v>112</v>
      </c>
      <c r="B40" t="s">
        <v>55</v>
      </c>
      <c r="C40" s="1">
        <v>41850.468912037039</v>
      </c>
      <c r="D40" s="1">
        <v>41850.469837962963</v>
      </c>
      <c r="E40">
        <v>1</v>
      </c>
      <c r="F40">
        <v>1</v>
      </c>
      <c r="P40">
        <v>1</v>
      </c>
      <c r="Q40" t="s">
        <v>56</v>
      </c>
      <c r="R40">
        <v>1</v>
      </c>
      <c r="S40">
        <v>3</v>
      </c>
      <c r="T40">
        <v>4</v>
      </c>
      <c r="U40">
        <v>5</v>
      </c>
      <c r="V40">
        <v>4</v>
      </c>
      <c r="X40">
        <v>3</v>
      </c>
      <c r="Z40" t="s">
        <v>60</v>
      </c>
      <c r="AA40" t="s">
        <v>23</v>
      </c>
    </row>
    <row r="41" spans="1:27">
      <c r="A41" t="s">
        <v>113</v>
      </c>
      <c r="B41" t="s">
        <v>55</v>
      </c>
      <c r="C41" s="1">
        <v>41850.469664351855</v>
      </c>
      <c r="D41" s="1">
        <v>41850.470451388886</v>
      </c>
      <c r="E41">
        <v>1</v>
      </c>
      <c r="F41">
        <v>1</v>
      </c>
      <c r="P41">
        <v>1</v>
      </c>
      <c r="Q41" t="s">
        <v>56</v>
      </c>
      <c r="R41">
        <v>1</v>
      </c>
      <c r="S41">
        <v>4</v>
      </c>
      <c r="T41">
        <v>3</v>
      </c>
      <c r="U41">
        <v>4</v>
      </c>
      <c r="V41">
        <v>4</v>
      </c>
      <c r="W41">
        <v>3</v>
      </c>
      <c r="Z41" t="s">
        <v>57</v>
      </c>
      <c r="AA41" t="s">
        <v>22</v>
      </c>
    </row>
    <row r="42" spans="1:27">
      <c r="A42" t="s">
        <v>114</v>
      </c>
      <c r="B42" t="s">
        <v>55</v>
      </c>
      <c r="C42" s="1">
        <v>41850.471354166664</v>
      </c>
      <c r="D42" s="1">
        <v>41850.473715277774</v>
      </c>
      <c r="E42">
        <v>1</v>
      </c>
      <c r="F42">
        <v>1</v>
      </c>
      <c r="P42">
        <v>1</v>
      </c>
      <c r="Q42" t="s">
        <v>56</v>
      </c>
      <c r="R42">
        <v>1</v>
      </c>
      <c r="S42">
        <v>4</v>
      </c>
      <c r="T42">
        <v>3</v>
      </c>
      <c r="U42">
        <v>5</v>
      </c>
      <c r="V42">
        <v>5</v>
      </c>
      <c r="W42">
        <v>3</v>
      </c>
      <c r="Z42" t="s">
        <v>60</v>
      </c>
      <c r="AA42" t="s">
        <v>22</v>
      </c>
    </row>
    <row r="43" spans="1:27">
      <c r="A43" t="s">
        <v>115</v>
      </c>
      <c r="B43" t="s">
        <v>55</v>
      </c>
      <c r="C43" s="1">
        <v>41850.473391203705</v>
      </c>
      <c r="D43" s="1">
        <v>41850.474432870367</v>
      </c>
      <c r="E43">
        <v>1</v>
      </c>
      <c r="F43">
        <v>1</v>
      </c>
      <c r="P43">
        <v>1</v>
      </c>
      <c r="Q43" t="s">
        <v>56</v>
      </c>
      <c r="R43">
        <v>1</v>
      </c>
      <c r="S43">
        <v>4</v>
      </c>
      <c r="T43">
        <v>3</v>
      </c>
      <c r="U43">
        <v>5</v>
      </c>
      <c r="V43">
        <v>3</v>
      </c>
      <c r="W43">
        <v>4</v>
      </c>
      <c r="Z43" t="s">
        <v>57</v>
      </c>
      <c r="AA43" t="s">
        <v>22</v>
      </c>
    </row>
    <row r="44" spans="1:27">
      <c r="A44" t="s">
        <v>116</v>
      </c>
      <c r="B44" t="s">
        <v>55</v>
      </c>
      <c r="C44" s="1">
        <v>41850.473969907405</v>
      </c>
      <c r="D44" s="1">
        <v>41850.475057870368</v>
      </c>
      <c r="E44">
        <v>1</v>
      </c>
      <c r="F44">
        <v>1</v>
      </c>
      <c r="P44">
        <v>1</v>
      </c>
      <c r="Q44" t="s">
        <v>56</v>
      </c>
      <c r="R44">
        <v>1</v>
      </c>
      <c r="S44">
        <v>4</v>
      </c>
      <c r="T44">
        <v>3</v>
      </c>
      <c r="U44">
        <v>4</v>
      </c>
      <c r="V44">
        <v>4</v>
      </c>
      <c r="W44">
        <v>5</v>
      </c>
      <c r="Z44" t="s">
        <v>57</v>
      </c>
      <c r="AA44" t="s">
        <v>22</v>
      </c>
    </row>
    <row r="45" spans="1:27">
      <c r="A45" t="s">
        <v>117</v>
      </c>
      <c r="B45" t="s">
        <v>55</v>
      </c>
      <c r="C45" s="1">
        <v>41850.474351851852</v>
      </c>
      <c r="D45" s="1">
        <v>41850.475324074076</v>
      </c>
      <c r="E45">
        <v>1</v>
      </c>
      <c r="F45">
        <v>1</v>
      </c>
      <c r="P45">
        <v>1</v>
      </c>
      <c r="Q45" t="s">
        <v>56</v>
      </c>
      <c r="R45">
        <v>1</v>
      </c>
      <c r="S45">
        <v>1</v>
      </c>
      <c r="T45">
        <v>3</v>
      </c>
      <c r="U45">
        <v>4</v>
      </c>
      <c r="V45">
        <v>3</v>
      </c>
      <c r="X45">
        <v>3</v>
      </c>
      <c r="Y45" t="s">
        <v>118</v>
      </c>
      <c r="Z45" t="s">
        <v>57</v>
      </c>
      <c r="AA45" t="s">
        <v>23</v>
      </c>
    </row>
    <row r="46" spans="1:27">
      <c r="A46" t="s">
        <v>119</v>
      </c>
      <c r="B46" t="s">
        <v>55</v>
      </c>
      <c r="C46" s="1">
        <v>41850.474976851852</v>
      </c>
      <c r="D46" s="1">
        <v>41850.476458333331</v>
      </c>
      <c r="E46">
        <v>1</v>
      </c>
      <c r="F46">
        <v>1</v>
      </c>
      <c r="P46">
        <v>1</v>
      </c>
      <c r="Q46" t="s">
        <v>56</v>
      </c>
      <c r="R46">
        <v>1</v>
      </c>
      <c r="S46">
        <v>4</v>
      </c>
      <c r="T46">
        <v>4</v>
      </c>
      <c r="U46">
        <v>5</v>
      </c>
      <c r="V46">
        <v>5</v>
      </c>
      <c r="W46">
        <v>3</v>
      </c>
      <c r="Z46" t="s">
        <v>60</v>
      </c>
      <c r="AA46" t="s">
        <v>22</v>
      </c>
    </row>
    <row r="47" spans="1:27">
      <c r="A47" t="s">
        <v>120</v>
      </c>
      <c r="B47" t="s">
        <v>55</v>
      </c>
      <c r="C47" s="1">
        <v>41850.475162037037</v>
      </c>
      <c r="D47" s="1">
        <v>41850.476886574077</v>
      </c>
      <c r="E47">
        <v>1</v>
      </c>
      <c r="F47">
        <v>1</v>
      </c>
      <c r="P47">
        <v>1</v>
      </c>
      <c r="Q47" t="s">
        <v>56</v>
      </c>
      <c r="R47">
        <v>1</v>
      </c>
      <c r="S47">
        <v>3</v>
      </c>
      <c r="T47">
        <v>3</v>
      </c>
      <c r="U47">
        <v>4</v>
      </c>
      <c r="V47">
        <v>5</v>
      </c>
      <c r="X47">
        <v>3</v>
      </c>
      <c r="Z47" t="s">
        <v>60</v>
      </c>
      <c r="AA47" t="s">
        <v>23</v>
      </c>
    </row>
    <row r="48" spans="1:27">
      <c r="A48" t="s">
        <v>121</v>
      </c>
      <c r="B48" t="s">
        <v>55</v>
      </c>
      <c r="C48" s="1">
        <v>41850.4766087963</v>
      </c>
      <c r="D48" s="1">
        <v>41850.477372685185</v>
      </c>
      <c r="E48">
        <v>1</v>
      </c>
      <c r="F48">
        <v>1</v>
      </c>
      <c r="P48">
        <v>1</v>
      </c>
      <c r="Q48" t="s">
        <v>56</v>
      </c>
      <c r="R48">
        <v>1</v>
      </c>
      <c r="S48">
        <v>4</v>
      </c>
      <c r="T48">
        <v>4</v>
      </c>
      <c r="U48">
        <v>4</v>
      </c>
      <c r="V48">
        <v>4</v>
      </c>
      <c r="W48">
        <v>4</v>
      </c>
      <c r="Z48" t="s">
        <v>57</v>
      </c>
      <c r="AA48" t="s">
        <v>22</v>
      </c>
    </row>
    <row r="49" spans="1:27">
      <c r="A49" t="s">
        <v>122</v>
      </c>
      <c r="B49" t="s">
        <v>55</v>
      </c>
      <c r="C49" s="1">
        <v>41850.479537037034</v>
      </c>
      <c r="D49" s="1">
        <v>41850.48027777778</v>
      </c>
      <c r="E49">
        <v>1</v>
      </c>
      <c r="F49">
        <v>1</v>
      </c>
      <c r="P49">
        <v>1</v>
      </c>
      <c r="Q49" t="s">
        <v>56</v>
      </c>
      <c r="R49">
        <v>1</v>
      </c>
      <c r="S49">
        <v>4</v>
      </c>
      <c r="T49">
        <v>4</v>
      </c>
      <c r="U49">
        <v>2</v>
      </c>
      <c r="V49">
        <v>4</v>
      </c>
      <c r="X49">
        <v>4</v>
      </c>
      <c r="Y49" t="s">
        <v>83</v>
      </c>
      <c r="Z49" t="s">
        <v>60</v>
      </c>
      <c r="AA49" t="s">
        <v>23</v>
      </c>
    </row>
    <row r="50" spans="1:27">
      <c r="A50" t="s">
        <v>123</v>
      </c>
      <c r="B50" t="s">
        <v>55</v>
      </c>
      <c r="C50" s="1">
        <v>41850.479594907411</v>
      </c>
      <c r="D50" s="1">
        <v>41850.480474537035</v>
      </c>
      <c r="E50">
        <v>1</v>
      </c>
      <c r="F50">
        <v>1</v>
      </c>
      <c r="P50">
        <v>1</v>
      </c>
      <c r="Q50" t="s">
        <v>56</v>
      </c>
      <c r="R50">
        <v>1</v>
      </c>
      <c r="S50">
        <v>4</v>
      </c>
      <c r="T50">
        <v>2</v>
      </c>
      <c r="U50">
        <v>4</v>
      </c>
      <c r="V50">
        <v>4</v>
      </c>
      <c r="X50">
        <v>3</v>
      </c>
      <c r="Z50" t="s">
        <v>60</v>
      </c>
      <c r="AA50" t="s">
        <v>23</v>
      </c>
    </row>
    <row r="51" spans="1:27">
      <c r="A51" t="s">
        <v>124</v>
      </c>
      <c r="B51" t="s">
        <v>55</v>
      </c>
      <c r="C51" s="1">
        <v>41850.479467592595</v>
      </c>
      <c r="D51" s="1">
        <v>41850.481527777774</v>
      </c>
      <c r="E51">
        <v>1</v>
      </c>
      <c r="F51">
        <v>1</v>
      </c>
      <c r="P51">
        <v>1</v>
      </c>
      <c r="Q51" t="s">
        <v>78</v>
      </c>
      <c r="R51">
        <v>1</v>
      </c>
      <c r="S51">
        <v>3</v>
      </c>
      <c r="T51">
        <v>3</v>
      </c>
      <c r="U51">
        <v>3</v>
      </c>
      <c r="V51">
        <v>4</v>
      </c>
      <c r="X51">
        <v>3</v>
      </c>
      <c r="Z51" t="s">
        <v>60</v>
      </c>
      <c r="AA51" t="s">
        <v>23</v>
      </c>
    </row>
    <row r="52" spans="1:27">
      <c r="A52" t="s">
        <v>125</v>
      </c>
      <c r="B52" t="s">
        <v>55</v>
      </c>
      <c r="C52" s="1">
        <v>41850.480914351851</v>
      </c>
      <c r="D52" s="1">
        <v>41850.482141203705</v>
      </c>
      <c r="E52">
        <v>1</v>
      </c>
      <c r="F52">
        <v>1</v>
      </c>
      <c r="P52">
        <v>1</v>
      </c>
      <c r="Q52" t="s">
        <v>56</v>
      </c>
      <c r="R52">
        <v>1</v>
      </c>
      <c r="S52">
        <v>3</v>
      </c>
      <c r="T52">
        <v>2</v>
      </c>
      <c r="U52">
        <v>5</v>
      </c>
      <c r="V52">
        <v>5</v>
      </c>
      <c r="X52">
        <v>3</v>
      </c>
      <c r="Y52" t="s">
        <v>126</v>
      </c>
      <c r="Z52" t="s">
        <v>57</v>
      </c>
      <c r="AA52" t="s">
        <v>23</v>
      </c>
    </row>
    <row r="53" spans="1:27">
      <c r="A53" t="s">
        <v>127</v>
      </c>
      <c r="B53" t="s">
        <v>55</v>
      </c>
      <c r="C53" s="1">
        <v>41850.48170138889</v>
      </c>
      <c r="D53" s="1">
        <v>41850.482673611114</v>
      </c>
      <c r="E53">
        <v>1</v>
      </c>
      <c r="F53">
        <v>1</v>
      </c>
      <c r="P53">
        <v>1</v>
      </c>
      <c r="Q53" t="s">
        <v>56</v>
      </c>
      <c r="R53">
        <v>1</v>
      </c>
      <c r="S53">
        <v>3</v>
      </c>
      <c r="T53">
        <v>4</v>
      </c>
      <c r="U53">
        <v>5</v>
      </c>
      <c r="V53">
        <v>5</v>
      </c>
      <c r="W53">
        <v>2</v>
      </c>
      <c r="Z53" t="s">
        <v>60</v>
      </c>
      <c r="AA53" t="s">
        <v>22</v>
      </c>
    </row>
    <row r="54" spans="1:27">
      <c r="A54" t="s">
        <v>128</v>
      </c>
      <c r="B54" t="s">
        <v>55</v>
      </c>
      <c r="C54" s="1">
        <v>41850.481863425928</v>
      </c>
      <c r="D54" s="1">
        <v>41850.483460648145</v>
      </c>
      <c r="E54">
        <v>1</v>
      </c>
      <c r="F54">
        <v>1</v>
      </c>
      <c r="P54">
        <v>1</v>
      </c>
      <c r="Q54" t="s">
        <v>56</v>
      </c>
      <c r="R54">
        <v>1</v>
      </c>
      <c r="S54">
        <v>4</v>
      </c>
      <c r="T54">
        <v>3</v>
      </c>
      <c r="U54">
        <v>4</v>
      </c>
      <c r="V54">
        <v>4</v>
      </c>
      <c r="X54">
        <v>3</v>
      </c>
      <c r="Y54" t="s">
        <v>79</v>
      </c>
      <c r="Z54" t="s">
        <v>57</v>
      </c>
      <c r="AA54" t="s">
        <v>23</v>
      </c>
    </row>
    <row r="55" spans="1:27">
      <c r="A55" t="s">
        <v>129</v>
      </c>
      <c r="B55" t="s">
        <v>55</v>
      </c>
      <c r="C55" s="1">
        <v>41850.48296296296</v>
      </c>
      <c r="D55" s="1">
        <v>41850.483726851853</v>
      </c>
      <c r="E55">
        <v>1</v>
      </c>
      <c r="F55">
        <v>1</v>
      </c>
      <c r="P55">
        <v>1</v>
      </c>
      <c r="Q55" t="s">
        <v>56</v>
      </c>
      <c r="R55">
        <v>1</v>
      </c>
      <c r="S55">
        <v>4</v>
      </c>
      <c r="T55">
        <v>4</v>
      </c>
      <c r="U55">
        <v>5</v>
      </c>
      <c r="V55">
        <v>5</v>
      </c>
      <c r="W55">
        <v>3</v>
      </c>
      <c r="Y55" t="s">
        <v>130</v>
      </c>
      <c r="Z55" t="s">
        <v>60</v>
      </c>
      <c r="AA55" t="s">
        <v>22</v>
      </c>
    </row>
    <row r="56" spans="1:27">
      <c r="A56" t="s">
        <v>131</v>
      </c>
      <c r="B56" t="s">
        <v>55</v>
      </c>
      <c r="C56" s="1">
        <v>41850.483368055553</v>
      </c>
      <c r="D56" s="1">
        <v>41850.484594907408</v>
      </c>
      <c r="E56">
        <v>1</v>
      </c>
      <c r="F56">
        <v>1</v>
      </c>
      <c r="P56">
        <v>1</v>
      </c>
      <c r="Q56" t="s">
        <v>56</v>
      </c>
      <c r="R56">
        <v>1</v>
      </c>
      <c r="S56">
        <v>3</v>
      </c>
      <c r="T56">
        <v>3</v>
      </c>
      <c r="U56">
        <v>4</v>
      </c>
      <c r="V56">
        <v>4</v>
      </c>
      <c r="X56">
        <v>3</v>
      </c>
      <c r="Z56" t="s">
        <v>60</v>
      </c>
      <c r="AA56" t="s">
        <v>23</v>
      </c>
    </row>
    <row r="57" spans="1:27">
      <c r="A57" t="s">
        <v>132</v>
      </c>
      <c r="B57" t="s">
        <v>55</v>
      </c>
      <c r="C57" s="1">
        <v>41850.48369212963</v>
      </c>
      <c r="D57" s="1">
        <v>41850.485648148147</v>
      </c>
      <c r="E57">
        <v>1</v>
      </c>
      <c r="F57">
        <v>1</v>
      </c>
      <c r="P57">
        <v>1</v>
      </c>
      <c r="Q57" t="s">
        <v>56</v>
      </c>
      <c r="R57">
        <v>1</v>
      </c>
      <c r="S57">
        <v>4</v>
      </c>
      <c r="T57">
        <v>3</v>
      </c>
      <c r="U57">
        <v>4</v>
      </c>
      <c r="V57">
        <v>4</v>
      </c>
      <c r="W57">
        <v>3</v>
      </c>
      <c r="Y57" t="s">
        <v>133</v>
      </c>
      <c r="Z57" t="s">
        <v>60</v>
      </c>
      <c r="AA57" t="s">
        <v>22</v>
      </c>
    </row>
    <row r="58" spans="1:27">
      <c r="A58" t="s">
        <v>134</v>
      </c>
      <c r="B58" t="s">
        <v>55</v>
      </c>
      <c r="C58" s="1">
        <v>41850.485011574077</v>
      </c>
      <c r="D58" s="1">
        <v>41850.485937500001</v>
      </c>
      <c r="E58">
        <v>1</v>
      </c>
      <c r="F58">
        <v>1</v>
      </c>
      <c r="P58">
        <v>1</v>
      </c>
      <c r="Q58" t="s">
        <v>56</v>
      </c>
      <c r="R58">
        <v>1</v>
      </c>
      <c r="S58">
        <v>3</v>
      </c>
      <c r="T58">
        <v>3</v>
      </c>
      <c r="U58">
        <v>4</v>
      </c>
      <c r="V58">
        <v>5</v>
      </c>
      <c r="X58">
        <v>3</v>
      </c>
      <c r="Y58" t="s">
        <v>135</v>
      </c>
      <c r="Z58" t="s">
        <v>60</v>
      </c>
      <c r="AA58" t="s">
        <v>23</v>
      </c>
    </row>
    <row r="59" spans="1:27">
      <c r="A59" t="s">
        <v>136</v>
      </c>
      <c r="B59" t="s">
        <v>55</v>
      </c>
      <c r="C59" s="1">
        <v>41850.485914351855</v>
      </c>
      <c r="D59" s="1">
        <v>41850.486458333333</v>
      </c>
      <c r="E59">
        <v>1</v>
      </c>
      <c r="F59">
        <v>1</v>
      </c>
      <c r="P59">
        <v>1</v>
      </c>
      <c r="Q59" t="s">
        <v>56</v>
      </c>
      <c r="R59">
        <v>1</v>
      </c>
      <c r="S59">
        <v>4</v>
      </c>
      <c r="T59">
        <v>4</v>
      </c>
      <c r="U59">
        <v>5</v>
      </c>
      <c r="V59">
        <v>5</v>
      </c>
      <c r="W59">
        <v>3</v>
      </c>
      <c r="Z59" t="s">
        <v>60</v>
      </c>
      <c r="AA59" t="s">
        <v>22</v>
      </c>
    </row>
    <row r="60" spans="1:27">
      <c r="A60" t="s">
        <v>137</v>
      </c>
      <c r="B60" t="s">
        <v>55</v>
      </c>
      <c r="C60" s="1">
        <v>41850.485636574071</v>
      </c>
      <c r="D60" s="1">
        <v>41850.486747685187</v>
      </c>
      <c r="E60">
        <v>1</v>
      </c>
      <c r="F60">
        <v>1</v>
      </c>
      <c r="P60">
        <v>1</v>
      </c>
      <c r="Q60" t="s">
        <v>56</v>
      </c>
      <c r="R60">
        <v>1</v>
      </c>
      <c r="S60">
        <v>3</v>
      </c>
      <c r="T60">
        <v>3</v>
      </c>
      <c r="U60">
        <v>5</v>
      </c>
      <c r="V60">
        <v>5</v>
      </c>
      <c r="X60">
        <v>3</v>
      </c>
      <c r="Y60" t="s">
        <v>138</v>
      </c>
      <c r="Z60" t="s">
        <v>60</v>
      </c>
      <c r="AA60" t="s">
        <v>23</v>
      </c>
    </row>
    <row r="61" spans="1:27">
      <c r="A61" t="s">
        <v>139</v>
      </c>
      <c r="B61" t="s">
        <v>55</v>
      </c>
      <c r="C61" s="1">
        <v>41850.486307870371</v>
      </c>
      <c r="D61" s="1">
        <v>41850.487511574072</v>
      </c>
      <c r="E61">
        <v>1</v>
      </c>
      <c r="F61">
        <v>1</v>
      </c>
      <c r="P61">
        <v>1</v>
      </c>
      <c r="Q61" t="s">
        <v>56</v>
      </c>
      <c r="R61">
        <v>1</v>
      </c>
      <c r="S61">
        <v>4</v>
      </c>
      <c r="T61">
        <v>5</v>
      </c>
      <c r="U61">
        <v>5</v>
      </c>
      <c r="V61">
        <v>5</v>
      </c>
      <c r="W61">
        <v>3</v>
      </c>
      <c r="Z61" t="s">
        <v>60</v>
      </c>
      <c r="AA61" t="s">
        <v>22</v>
      </c>
    </row>
    <row r="62" spans="1:27">
      <c r="A62" t="s">
        <v>140</v>
      </c>
      <c r="B62" t="s">
        <v>55</v>
      </c>
      <c r="C62" s="1">
        <v>41850.487743055557</v>
      </c>
      <c r="D62" s="1">
        <v>41850.488506944443</v>
      </c>
      <c r="E62">
        <v>1</v>
      </c>
      <c r="F62">
        <v>1</v>
      </c>
      <c r="P62">
        <v>1</v>
      </c>
      <c r="Q62" t="s">
        <v>56</v>
      </c>
      <c r="R62">
        <v>1</v>
      </c>
      <c r="S62">
        <v>3</v>
      </c>
      <c r="T62">
        <v>3</v>
      </c>
      <c r="U62">
        <v>4</v>
      </c>
      <c r="V62">
        <v>5</v>
      </c>
      <c r="X62">
        <v>3</v>
      </c>
      <c r="Z62" t="s">
        <v>60</v>
      </c>
      <c r="AA62" t="s">
        <v>23</v>
      </c>
    </row>
    <row r="63" spans="1:27">
      <c r="A63" t="s">
        <v>141</v>
      </c>
      <c r="B63" t="s">
        <v>55</v>
      </c>
      <c r="C63" s="1">
        <v>41850.487905092596</v>
      </c>
      <c r="D63" s="1">
        <v>41850.489224537036</v>
      </c>
      <c r="E63">
        <v>1</v>
      </c>
      <c r="F63">
        <v>1</v>
      </c>
      <c r="P63">
        <v>1</v>
      </c>
      <c r="Q63" t="s">
        <v>78</v>
      </c>
      <c r="R63">
        <v>1</v>
      </c>
      <c r="S63">
        <v>4</v>
      </c>
      <c r="T63">
        <v>3</v>
      </c>
      <c r="U63">
        <v>5</v>
      </c>
      <c r="V63">
        <v>4</v>
      </c>
      <c r="W63">
        <v>3</v>
      </c>
      <c r="Z63" t="s">
        <v>57</v>
      </c>
      <c r="AA63" t="s">
        <v>22</v>
      </c>
    </row>
    <row r="64" spans="1:27">
      <c r="A64" t="s">
        <v>142</v>
      </c>
      <c r="B64" t="s">
        <v>55</v>
      </c>
      <c r="C64" s="1">
        <v>41850.488113425927</v>
      </c>
      <c r="D64" s="1">
        <v>41850.489421296297</v>
      </c>
      <c r="E64">
        <v>1</v>
      </c>
      <c r="F64">
        <v>1</v>
      </c>
      <c r="P64">
        <v>1</v>
      </c>
      <c r="Q64" t="s">
        <v>56</v>
      </c>
      <c r="R64">
        <v>1</v>
      </c>
      <c r="S64">
        <v>2</v>
      </c>
      <c r="T64">
        <v>4</v>
      </c>
      <c r="U64">
        <v>5</v>
      </c>
      <c r="V64">
        <v>5</v>
      </c>
      <c r="X64">
        <v>3</v>
      </c>
      <c r="Z64" t="s">
        <v>57</v>
      </c>
      <c r="AA64" t="s">
        <v>23</v>
      </c>
    </row>
    <row r="65" spans="1:27">
      <c r="A65" t="s">
        <v>143</v>
      </c>
      <c r="B65" t="s">
        <v>55</v>
      </c>
      <c r="C65" s="1">
        <v>41850.488263888888</v>
      </c>
      <c r="D65" s="1">
        <v>41850.490543981483</v>
      </c>
      <c r="E65">
        <v>1</v>
      </c>
      <c r="F65">
        <v>1</v>
      </c>
      <c r="P65">
        <v>1</v>
      </c>
      <c r="Q65" t="s">
        <v>68</v>
      </c>
      <c r="R65">
        <v>1</v>
      </c>
      <c r="S65">
        <v>4</v>
      </c>
      <c r="T65">
        <v>3</v>
      </c>
      <c r="U65">
        <v>5</v>
      </c>
      <c r="V65">
        <v>5</v>
      </c>
      <c r="W65">
        <v>3</v>
      </c>
      <c r="Z65" t="s">
        <v>57</v>
      </c>
      <c r="AA65" t="s">
        <v>22</v>
      </c>
    </row>
    <row r="66" spans="1:27">
      <c r="A66" t="s">
        <v>144</v>
      </c>
      <c r="B66" t="s">
        <v>55</v>
      </c>
      <c r="C66" s="1">
        <v>41850.490659722222</v>
      </c>
      <c r="D66" s="1">
        <v>41850.49145833333</v>
      </c>
      <c r="E66">
        <v>1</v>
      </c>
      <c r="F66">
        <v>1</v>
      </c>
      <c r="P66">
        <v>1</v>
      </c>
      <c r="Q66" t="s">
        <v>56</v>
      </c>
      <c r="R66">
        <v>1</v>
      </c>
      <c r="S66">
        <v>4</v>
      </c>
      <c r="T66">
        <v>4</v>
      </c>
      <c r="U66">
        <v>5</v>
      </c>
      <c r="V66">
        <v>4</v>
      </c>
      <c r="X66">
        <v>3</v>
      </c>
      <c r="Y66" t="s">
        <v>145</v>
      </c>
      <c r="Z66" t="s">
        <v>60</v>
      </c>
      <c r="AA66" t="s">
        <v>23</v>
      </c>
    </row>
    <row r="67" spans="1:27">
      <c r="A67" t="s">
        <v>146</v>
      </c>
      <c r="B67" t="s">
        <v>55</v>
      </c>
      <c r="C67" s="1">
        <v>41850.489664351851</v>
      </c>
      <c r="D67" s="1">
        <v>41850.491493055553</v>
      </c>
      <c r="E67">
        <v>1</v>
      </c>
      <c r="F67">
        <v>1</v>
      </c>
      <c r="P67">
        <v>1</v>
      </c>
      <c r="Q67" t="s">
        <v>56</v>
      </c>
      <c r="R67">
        <v>1</v>
      </c>
      <c r="S67">
        <v>3</v>
      </c>
      <c r="T67">
        <v>4</v>
      </c>
      <c r="U67">
        <v>4</v>
      </c>
      <c r="V67">
        <v>5</v>
      </c>
      <c r="W67">
        <v>3</v>
      </c>
      <c r="Y67" t="s">
        <v>147</v>
      </c>
      <c r="Z67" t="s">
        <v>57</v>
      </c>
      <c r="AA67" t="s">
        <v>22</v>
      </c>
    </row>
    <row r="68" spans="1:27">
      <c r="A68" t="s">
        <v>148</v>
      </c>
      <c r="B68" t="s">
        <v>55</v>
      </c>
      <c r="C68" s="1">
        <v>41850.490752314814</v>
      </c>
      <c r="D68" s="1">
        <v>41850.491516203707</v>
      </c>
      <c r="E68">
        <v>1</v>
      </c>
      <c r="F68">
        <v>1</v>
      </c>
      <c r="P68">
        <v>1</v>
      </c>
      <c r="Q68" t="s">
        <v>56</v>
      </c>
      <c r="R68">
        <v>1</v>
      </c>
      <c r="S68">
        <v>4</v>
      </c>
      <c r="T68">
        <v>4</v>
      </c>
      <c r="U68">
        <v>4</v>
      </c>
      <c r="V68">
        <v>5</v>
      </c>
      <c r="W68">
        <v>3</v>
      </c>
      <c r="Y68" t="s">
        <v>149</v>
      </c>
      <c r="Z68" t="s">
        <v>57</v>
      </c>
      <c r="AA68" t="s">
        <v>22</v>
      </c>
    </row>
    <row r="69" spans="1:27">
      <c r="A69" t="s">
        <v>150</v>
      </c>
      <c r="B69" t="s">
        <v>55</v>
      </c>
      <c r="C69" s="1">
        <v>41850.490277777775</v>
      </c>
      <c r="D69" s="1">
        <v>41850.491944444446</v>
      </c>
      <c r="E69">
        <v>1</v>
      </c>
      <c r="F69">
        <v>1</v>
      </c>
      <c r="P69">
        <v>1</v>
      </c>
      <c r="Q69" t="s">
        <v>68</v>
      </c>
      <c r="R69">
        <v>1</v>
      </c>
      <c r="S69">
        <v>4</v>
      </c>
      <c r="T69">
        <v>4</v>
      </c>
      <c r="U69">
        <v>2</v>
      </c>
      <c r="V69">
        <v>5</v>
      </c>
      <c r="W69">
        <v>4</v>
      </c>
      <c r="Z69" t="s">
        <v>57</v>
      </c>
      <c r="AA69" t="s">
        <v>22</v>
      </c>
    </row>
    <row r="70" spans="1:27">
      <c r="A70" t="s">
        <v>151</v>
      </c>
      <c r="B70" t="s">
        <v>55</v>
      </c>
      <c r="C70" s="1">
        <v>41850.491030092591</v>
      </c>
      <c r="D70" s="1">
        <v>41850.492349537039</v>
      </c>
      <c r="E70">
        <v>1</v>
      </c>
      <c r="F70">
        <v>1</v>
      </c>
      <c r="P70">
        <v>1</v>
      </c>
      <c r="Q70" t="s">
        <v>56</v>
      </c>
      <c r="R70">
        <v>1</v>
      </c>
      <c r="S70">
        <v>3</v>
      </c>
      <c r="T70">
        <v>2</v>
      </c>
      <c r="U70">
        <v>4</v>
      </c>
      <c r="V70">
        <v>5</v>
      </c>
      <c r="X70">
        <v>3</v>
      </c>
      <c r="Y70" t="s">
        <v>152</v>
      </c>
      <c r="Z70" t="s">
        <v>57</v>
      </c>
      <c r="AA70" t="s">
        <v>23</v>
      </c>
    </row>
    <row r="71" spans="1:27">
      <c r="A71" t="s">
        <v>153</v>
      </c>
      <c r="B71" t="s">
        <v>55</v>
      </c>
      <c r="C71" s="1">
        <v>41850.491261574076</v>
      </c>
      <c r="D71" s="1">
        <v>41850.492627314816</v>
      </c>
      <c r="E71">
        <v>1</v>
      </c>
      <c r="F71">
        <v>1</v>
      </c>
      <c r="P71">
        <v>1</v>
      </c>
      <c r="Q71" t="s">
        <v>56</v>
      </c>
      <c r="R71">
        <v>1</v>
      </c>
      <c r="S71">
        <v>3</v>
      </c>
      <c r="T71">
        <v>4</v>
      </c>
      <c r="U71">
        <v>4</v>
      </c>
      <c r="V71">
        <v>4</v>
      </c>
      <c r="X71">
        <v>3</v>
      </c>
      <c r="Y71" t="s">
        <v>154</v>
      </c>
      <c r="Z71" t="s">
        <v>60</v>
      </c>
      <c r="AA71" t="s">
        <v>23</v>
      </c>
    </row>
    <row r="72" spans="1:27">
      <c r="A72" t="s">
        <v>155</v>
      </c>
      <c r="B72" t="s">
        <v>55</v>
      </c>
      <c r="C72" s="1">
        <v>41850.491956018515</v>
      </c>
      <c r="D72" s="1">
        <v>41850.492731481485</v>
      </c>
      <c r="E72">
        <v>1</v>
      </c>
      <c r="F72">
        <v>1</v>
      </c>
      <c r="P72">
        <v>1</v>
      </c>
      <c r="Q72" t="s">
        <v>56</v>
      </c>
      <c r="R72">
        <v>1</v>
      </c>
      <c r="S72">
        <v>4</v>
      </c>
      <c r="T72">
        <v>3</v>
      </c>
      <c r="U72">
        <v>2</v>
      </c>
      <c r="V72">
        <v>4</v>
      </c>
      <c r="W72">
        <v>3</v>
      </c>
      <c r="Y72" t="s">
        <v>156</v>
      </c>
      <c r="Z72" t="s">
        <v>57</v>
      </c>
      <c r="AA72" t="s">
        <v>22</v>
      </c>
    </row>
    <row r="73" spans="1:27">
      <c r="A73" t="s">
        <v>157</v>
      </c>
      <c r="B73" t="s">
        <v>55</v>
      </c>
      <c r="C73" s="1">
        <v>41850.492037037038</v>
      </c>
      <c r="D73" s="1">
        <v>41850.49291666667</v>
      </c>
      <c r="E73">
        <v>1</v>
      </c>
      <c r="F73">
        <v>1</v>
      </c>
      <c r="P73">
        <v>1</v>
      </c>
      <c r="Q73" t="s">
        <v>56</v>
      </c>
      <c r="R73">
        <v>1</v>
      </c>
      <c r="S73">
        <v>4</v>
      </c>
      <c r="T73">
        <v>3</v>
      </c>
      <c r="U73">
        <v>5</v>
      </c>
      <c r="V73">
        <v>5</v>
      </c>
      <c r="W73">
        <v>3</v>
      </c>
      <c r="Z73" t="s">
        <v>57</v>
      </c>
      <c r="AA73" t="s">
        <v>22</v>
      </c>
    </row>
    <row r="74" spans="1:27">
      <c r="A74" t="s">
        <v>158</v>
      </c>
      <c r="B74" t="s">
        <v>55</v>
      </c>
      <c r="C74" s="1">
        <v>41850.492268518516</v>
      </c>
      <c r="D74" s="1">
        <v>41850.492997685185</v>
      </c>
      <c r="E74">
        <v>1</v>
      </c>
      <c r="F74">
        <v>1</v>
      </c>
      <c r="P74">
        <v>1</v>
      </c>
      <c r="Q74" t="s">
        <v>56</v>
      </c>
      <c r="R74">
        <v>1</v>
      </c>
      <c r="S74">
        <v>4</v>
      </c>
      <c r="T74">
        <v>3</v>
      </c>
      <c r="U74">
        <v>5</v>
      </c>
      <c r="V74">
        <v>4</v>
      </c>
      <c r="W74">
        <v>3</v>
      </c>
      <c r="Z74" t="s">
        <v>60</v>
      </c>
      <c r="AA74" t="s">
        <v>22</v>
      </c>
    </row>
    <row r="75" spans="1:27">
      <c r="A75" t="s">
        <v>159</v>
      </c>
      <c r="B75" t="s">
        <v>55</v>
      </c>
      <c r="C75" s="1">
        <v>41850.492511574077</v>
      </c>
      <c r="D75" s="1">
        <v>41850.493171296293</v>
      </c>
      <c r="E75">
        <v>1</v>
      </c>
      <c r="F75">
        <v>1</v>
      </c>
      <c r="P75">
        <v>1</v>
      </c>
      <c r="Q75" t="s">
        <v>56</v>
      </c>
      <c r="R75">
        <v>1</v>
      </c>
      <c r="S75">
        <v>4</v>
      </c>
      <c r="T75">
        <v>4</v>
      </c>
      <c r="U75">
        <v>5</v>
      </c>
      <c r="V75">
        <v>5</v>
      </c>
      <c r="W75">
        <v>3</v>
      </c>
      <c r="Y75" t="s">
        <v>160</v>
      </c>
      <c r="Z75" t="s">
        <v>57</v>
      </c>
      <c r="AA75" t="s">
        <v>22</v>
      </c>
    </row>
    <row r="76" spans="1:27">
      <c r="A76" t="s">
        <v>161</v>
      </c>
      <c r="B76" t="s">
        <v>55</v>
      </c>
      <c r="C76" s="1">
        <v>41850.493032407408</v>
      </c>
      <c r="D76" s="1">
        <v>41850.493981481479</v>
      </c>
      <c r="E76">
        <v>1</v>
      </c>
      <c r="F76">
        <v>1</v>
      </c>
      <c r="P76">
        <v>1</v>
      </c>
      <c r="Q76" t="s">
        <v>78</v>
      </c>
      <c r="R76">
        <v>1</v>
      </c>
      <c r="S76">
        <v>3</v>
      </c>
      <c r="T76">
        <v>3</v>
      </c>
      <c r="U76">
        <v>4</v>
      </c>
      <c r="V76">
        <v>4</v>
      </c>
      <c r="X76">
        <v>3</v>
      </c>
      <c r="Z76" t="s">
        <v>60</v>
      </c>
      <c r="AA76" t="s">
        <v>23</v>
      </c>
    </row>
    <row r="77" spans="1:27">
      <c r="A77" t="s">
        <v>162</v>
      </c>
      <c r="B77" t="s">
        <v>55</v>
      </c>
      <c r="C77" s="1">
        <v>41850.494166666664</v>
      </c>
      <c r="D77" s="1">
        <v>41850.49490740741</v>
      </c>
      <c r="E77">
        <v>1</v>
      </c>
      <c r="F77">
        <v>1</v>
      </c>
      <c r="P77">
        <v>1</v>
      </c>
      <c r="Q77" t="s">
        <v>163</v>
      </c>
      <c r="R77">
        <v>1</v>
      </c>
      <c r="S77">
        <v>5</v>
      </c>
      <c r="T77">
        <v>5</v>
      </c>
      <c r="U77">
        <v>5</v>
      </c>
      <c r="V77">
        <v>5</v>
      </c>
      <c r="X77">
        <v>3</v>
      </c>
      <c r="Z77" t="s">
        <v>57</v>
      </c>
      <c r="AA77" t="s">
        <v>23</v>
      </c>
    </row>
    <row r="78" spans="1:27">
      <c r="A78" t="s">
        <v>164</v>
      </c>
      <c r="B78" t="s">
        <v>55</v>
      </c>
      <c r="C78" s="1">
        <v>41850.494340277779</v>
      </c>
      <c r="D78" s="1">
        <v>41850.495393518519</v>
      </c>
      <c r="E78">
        <v>1</v>
      </c>
      <c r="F78">
        <v>1</v>
      </c>
      <c r="P78">
        <v>1</v>
      </c>
      <c r="Q78" t="s">
        <v>78</v>
      </c>
      <c r="R78">
        <v>1</v>
      </c>
      <c r="S78">
        <v>3</v>
      </c>
      <c r="T78">
        <v>4</v>
      </c>
      <c r="U78">
        <v>5</v>
      </c>
      <c r="V78">
        <v>4</v>
      </c>
      <c r="X78">
        <v>3</v>
      </c>
      <c r="Y78" t="s">
        <v>83</v>
      </c>
      <c r="Z78" t="s">
        <v>57</v>
      </c>
      <c r="AA78" t="s">
        <v>23</v>
      </c>
    </row>
    <row r="79" spans="1:27">
      <c r="A79" t="s">
        <v>165</v>
      </c>
      <c r="B79" t="s">
        <v>55</v>
      </c>
      <c r="C79" s="1">
        <v>41850.494930555556</v>
      </c>
      <c r="D79" s="1">
        <v>41850.496331018519</v>
      </c>
      <c r="E79">
        <v>1</v>
      </c>
      <c r="F79">
        <v>1</v>
      </c>
      <c r="P79">
        <v>1</v>
      </c>
      <c r="Q79" t="s">
        <v>56</v>
      </c>
      <c r="R79">
        <v>1</v>
      </c>
      <c r="S79">
        <v>5</v>
      </c>
      <c r="T79">
        <v>4</v>
      </c>
      <c r="U79">
        <v>5</v>
      </c>
      <c r="V79">
        <v>5</v>
      </c>
      <c r="W79">
        <v>3</v>
      </c>
      <c r="Z79" t="s">
        <v>57</v>
      </c>
      <c r="AA79" t="s">
        <v>22</v>
      </c>
    </row>
    <row r="80" spans="1:27">
      <c r="A80" t="s">
        <v>166</v>
      </c>
      <c r="B80" t="s">
        <v>55</v>
      </c>
      <c r="C80" s="1">
        <v>41850.495150462964</v>
      </c>
      <c r="D80" s="1">
        <v>41850.496817129628</v>
      </c>
      <c r="E80">
        <v>1</v>
      </c>
      <c r="F80">
        <v>1</v>
      </c>
      <c r="P80">
        <v>1</v>
      </c>
      <c r="Q80" t="s">
        <v>56</v>
      </c>
      <c r="R80">
        <v>1</v>
      </c>
      <c r="S80">
        <v>3</v>
      </c>
      <c r="T80">
        <v>3</v>
      </c>
      <c r="U80">
        <v>4</v>
      </c>
      <c r="V80">
        <v>4</v>
      </c>
      <c r="X80">
        <v>3</v>
      </c>
      <c r="Y80" t="s">
        <v>83</v>
      </c>
      <c r="Z80" t="s">
        <v>60</v>
      </c>
      <c r="AA80" t="s">
        <v>23</v>
      </c>
    </row>
    <row r="81" spans="1:27">
      <c r="A81" t="s">
        <v>167</v>
      </c>
      <c r="B81" t="s">
        <v>55</v>
      </c>
      <c r="C81" s="1">
        <v>41850.495509259257</v>
      </c>
      <c r="D81" s="1">
        <v>41850.497210648151</v>
      </c>
      <c r="E81">
        <v>1</v>
      </c>
      <c r="F81">
        <v>1</v>
      </c>
      <c r="P81">
        <v>1</v>
      </c>
      <c r="Q81" t="s">
        <v>168</v>
      </c>
      <c r="R81">
        <v>1</v>
      </c>
      <c r="S81">
        <v>3</v>
      </c>
      <c r="T81">
        <v>4</v>
      </c>
      <c r="U81">
        <v>5</v>
      </c>
      <c r="V81">
        <v>5</v>
      </c>
      <c r="W81">
        <v>5</v>
      </c>
      <c r="Y81" t="s">
        <v>169</v>
      </c>
      <c r="Z81" t="s">
        <v>57</v>
      </c>
      <c r="AA81" t="s">
        <v>22</v>
      </c>
    </row>
    <row r="82" spans="1:27">
      <c r="A82" t="s">
        <v>170</v>
      </c>
      <c r="B82" t="s">
        <v>55</v>
      </c>
      <c r="C82" s="1">
        <v>41850.494016203702</v>
      </c>
      <c r="D82" s="1">
        <v>41850.498136574075</v>
      </c>
      <c r="E82">
        <v>1</v>
      </c>
      <c r="F82">
        <v>1</v>
      </c>
      <c r="P82">
        <v>1</v>
      </c>
      <c r="Q82" t="s">
        <v>56</v>
      </c>
      <c r="R82">
        <v>1</v>
      </c>
      <c r="S82">
        <v>4</v>
      </c>
      <c r="T82">
        <v>3</v>
      </c>
      <c r="U82">
        <v>4</v>
      </c>
      <c r="V82">
        <v>5</v>
      </c>
      <c r="X82">
        <v>3</v>
      </c>
      <c r="Y82" t="s">
        <v>171</v>
      </c>
      <c r="Z82" t="s">
        <v>60</v>
      </c>
      <c r="AA82" t="s">
        <v>23</v>
      </c>
    </row>
    <row r="83" spans="1:27">
      <c r="A83" t="s">
        <v>172</v>
      </c>
      <c r="B83" t="s">
        <v>55</v>
      </c>
      <c r="C83" s="1">
        <v>41850.497523148151</v>
      </c>
      <c r="D83" s="1">
        <v>41850.498437499999</v>
      </c>
      <c r="E83">
        <v>1</v>
      </c>
      <c r="F83">
        <v>1</v>
      </c>
      <c r="P83">
        <v>1</v>
      </c>
      <c r="Q83" t="s">
        <v>56</v>
      </c>
      <c r="R83">
        <v>1</v>
      </c>
      <c r="S83">
        <v>4</v>
      </c>
      <c r="T83">
        <v>3</v>
      </c>
      <c r="U83">
        <v>4</v>
      </c>
      <c r="V83">
        <v>5</v>
      </c>
      <c r="W83">
        <v>3</v>
      </c>
      <c r="Z83" t="s">
        <v>60</v>
      </c>
      <c r="AA83" t="s">
        <v>22</v>
      </c>
    </row>
    <row r="84" spans="1:27">
      <c r="A84" t="s">
        <v>173</v>
      </c>
      <c r="B84" t="s">
        <v>55</v>
      </c>
      <c r="C84" s="1">
        <v>41850.497685185182</v>
      </c>
      <c r="D84" s="1">
        <v>41850.498472222222</v>
      </c>
      <c r="E84">
        <v>1</v>
      </c>
      <c r="F84">
        <v>1</v>
      </c>
      <c r="P84">
        <v>1</v>
      </c>
      <c r="Q84" t="s">
        <v>56</v>
      </c>
      <c r="R84">
        <v>1</v>
      </c>
      <c r="S84">
        <v>4</v>
      </c>
      <c r="T84">
        <v>3</v>
      </c>
      <c r="U84">
        <v>4</v>
      </c>
      <c r="V84">
        <v>4</v>
      </c>
      <c r="W84">
        <v>3</v>
      </c>
      <c r="Y84" t="s">
        <v>174</v>
      </c>
      <c r="Z84" t="s">
        <v>57</v>
      </c>
      <c r="AA84" t="s">
        <v>22</v>
      </c>
    </row>
    <row r="85" spans="1:27">
      <c r="A85" t="s">
        <v>175</v>
      </c>
      <c r="B85" t="s">
        <v>55</v>
      </c>
      <c r="C85" s="1">
        <v>41850.497766203705</v>
      </c>
      <c r="D85" s="1">
        <v>41850.498796296299</v>
      </c>
      <c r="E85">
        <v>1</v>
      </c>
      <c r="F85">
        <v>1</v>
      </c>
      <c r="P85">
        <v>1</v>
      </c>
      <c r="Q85" t="s">
        <v>56</v>
      </c>
      <c r="R85">
        <v>1</v>
      </c>
      <c r="S85">
        <v>4</v>
      </c>
      <c r="T85">
        <v>3</v>
      </c>
      <c r="U85">
        <v>4</v>
      </c>
      <c r="V85">
        <v>5</v>
      </c>
      <c r="W85">
        <v>3</v>
      </c>
      <c r="Y85" t="s">
        <v>176</v>
      </c>
      <c r="Z85" t="s">
        <v>60</v>
      </c>
      <c r="AA85" t="s">
        <v>22</v>
      </c>
    </row>
    <row r="86" spans="1:27">
      <c r="A86" t="s">
        <v>177</v>
      </c>
      <c r="B86" t="s">
        <v>55</v>
      </c>
      <c r="C86" s="1">
        <v>41850.497106481482</v>
      </c>
      <c r="D86" s="1">
        <v>41850.499050925922</v>
      </c>
      <c r="E86">
        <v>1</v>
      </c>
      <c r="F86">
        <v>1</v>
      </c>
      <c r="P86">
        <v>1</v>
      </c>
      <c r="Q86" t="s">
        <v>56</v>
      </c>
      <c r="R86">
        <v>1</v>
      </c>
      <c r="S86">
        <v>4</v>
      </c>
      <c r="T86">
        <v>4</v>
      </c>
      <c r="U86">
        <v>4</v>
      </c>
      <c r="V86">
        <v>5</v>
      </c>
      <c r="W86">
        <v>3</v>
      </c>
      <c r="Y86" t="s">
        <v>178</v>
      </c>
      <c r="Z86" t="s">
        <v>60</v>
      </c>
      <c r="AA86" t="s">
        <v>22</v>
      </c>
    </row>
    <row r="87" spans="1:27">
      <c r="A87" t="s">
        <v>179</v>
      </c>
      <c r="B87" t="s">
        <v>55</v>
      </c>
      <c r="C87" s="1">
        <v>41850.498298611114</v>
      </c>
      <c r="D87" s="1">
        <v>41850.499166666668</v>
      </c>
      <c r="E87">
        <v>1</v>
      </c>
      <c r="F87">
        <v>1</v>
      </c>
      <c r="P87">
        <v>1</v>
      </c>
      <c r="Q87" t="s">
        <v>56</v>
      </c>
      <c r="R87">
        <v>1</v>
      </c>
      <c r="S87">
        <v>4</v>
      </c>
      <c r="T87">
        <v>3</v>
      </c>
      <c r="U87">
        <v>5</v>
      </c>
      <c r="V87">
        <v>5</v>
      </c>
      <c r="W87">
        <v>3</v>
      </c>
      <c r="Y87" t="s">
        <v>180</v>
      </c>
      <c r="Z87" t="s">
        <v>60</v>
      </c>
      <c r="AA87" t="s">
        <v>22</v>
      </c>
    </row>
    <row r="88" spans="1:27">
      <c r="A88" t="s">
        <v>181</v>
      </c>
      <c r="B88" t="s">
        <v>55</v>
      </c>
      <c r="C88" s="1">
        <v>41850.49759259259</v>
      </c>
      <c r="D88" s="1">
        <v>41850.499212962961</v>
      </c>
      <c r="E88">
        <v>1</v>
      </c>
      <c r="F88">
        <v>1</v>
      </c>
      <c r="P88">
        <v>1</v>
      </c>
      <c r="Q88" t="s">
        <v>56</v>
      </c>
      <c r="R88">
        <v>1</v>
      </c>
      <c r="S88">
        <v>4</v>
      </c>
      <c r="T88">
        <v>3</v>
      </c>
      <c r="U88">
        <v>4</v>
      </c>
      <c r="V88">
        <v>5</v>
      </c>
      <c r="X88">
        <v>3</v>
      </c>
      <c r="Y88" t="s">
        <v>182</v>
      </c>
      <c r="Z88" t="s">
        <v>60</v>
      </c>
      <c r="AA88" t="s">
        <v>23</v>
      </c>
    </row>
    <row r="89" spans="1:27">
      <c r="A89" t="s">
        <v>183</v>
      </c>
      <c r="B89" t="s">
        <v>55</v>
      </c>
      <c r="C89" s="1">
        <v>41850.498495370368</v>
      </c>
      <c r="D89" s="1">
        <v>41850.499363425923</v>
      </c>
      <c r="E89">
        <v>1</v>
      </c>
      <c r="F89">
        <v>1</v>
      </c>
      <c r="P89">
        <v>1</v>
      </c>
      <c r="Q89" t="s">
        <v>56</v>
      </c>
      <c r="R89">
        <v>1</v>
      </c>
      <c r="S89">
        <v>4</v>
      </c>
      <c r="T89">
        <v>3</v>
      </c>
      <c r="U89">
        <v>4</v>
      </c>
      <c r="V89">
        <v>4</v>
      </c>
      <c r="X89">
        <v>3</v>
      </c>
      <c r="Z89" t="s">
        <v>60</v>
      </c>
      <c r="AA89" t="s">
        <v>23</v>
      </c>
    </row>
    <row r="90" spans="1:27">
      <c r="A90" t="s">
        <v>184</v>
      </c>
      <c r="B90" t="s">
        <v>55</v>
      </c>
      <c r="C90" s="1">
        <v>41850.498483796298</v>
      </c>
      <c r="D90" s="1">
        <v>41850.499421296299</v>
      </c>
      <c r="E90">
        <v>1</v>
      </c>
      <c r="F90">
        <v>1</v>
      </c>
      <c r="P90">
        <v>1</v>
      </c>
      <c r="Q90" t="s">
        <v>56</v>
      </c>
      <c r="R90">
        <v>1</v>
      </c>
      <c r="S90">
        <v>4</v>
      </c>
      <c r="T90">
        <v>4</v>
      </c>
      <c r="U90">
        <v>4</v>
      </c>
      <c r="V90">
        <v>5</v>
      </c>
      <c r="W90">
        <v>3</v>
      </c>
      <c r="Z90" t="s">
        <v>60</v>
      </c>
      <c r="AA90" t="s">
        <v>22</v>
      </c>
    </row>
    <row r="91" spans="1:27">
      <c r="A91" t="s">
        <v>185</v>
      </c>
      <c r="B91" t="s">
        <v>55</v>
      </c>
      <c r="C91" s="1">
        <v>41850.498807870368</v>
      </c>
      <c r="D91" s="1">
        <v>41850.499444444446</v>
      </c>
      <c r="E91">
        <v>1</v>
      </c>
      <c r="F91">
        <v>1</v>
      </c>
      <c r="P91">
        <v>1</v>
      </c>
      <c r="Q91" t="s">
        <v>56</v>
      </c>
      <c r="R91">
        <v>1</v>
      </c>
      <c r="S91">
        <v>4</v>
      </c>
      <c r="T91">
        <v>5</v>
      </c>
      <c r="U91">
        <v>5</v>
      </c>
      <c r="V91">
        <v>5</v>
      </c>
      <c r="X91">
        <v>5</v>
      </c>
      <c r="Y91" t="s">
        <v>83</v>
      </c>
      <c r="Z91" t="s">
        <v>57</v>
      </c>
      <c r="AA91" t="s">
        <v>23</v>
      </c>
    </row>
    <row r="92" spans="1:27">
      <c r="A92" t="s">
        <v>186</v>
      </c>
      <c r="B92" t="s">
        <v>55</v>
      </c>
      <c r="C92" s="1">
        <v>41850.498807870368</v>
      </c>
      <c r="D92" s="1">
        <v>41850.499456018515</v>
      </c>
      <c r="E92">
        <v>1</v>
      </c>
      <c r="F92">
        <v>1</v>
      </c>
      <c r="P92">
        <v>1</v>
      </c>
      <c r="Q92" t="s">
        <v>56</v>
      </c>
      <c r="R92">
        <v>1</v>
      </c>
      <c r="S92">
        <v>2</v>
      </c>
      <c r="T92">
        <v>4</v>
      </c>
      <c r="U92">
        <v>5</v>
      </c>
      <c r="V92">
        <v>3</v>
      </c>
      <c r="W92">
        <v>3</v>
      </c>
      <c r="Z92" t="s">
        <v>60</v>
      </c>
      <c r="AA92" t="s">
        <v>22</v>
      </c>
    </row>
    <row r="93" spans="1:27">
      <c r="A93" t="s">
        <v>187</v>
      </c>
      <c r="B93" t="s">
        <v>55</v>
      </c>
      <c r="C93" s="1">
        <v>41850.499097222222</v>
      </c>
      <c r="D93" s="1">
        <v>41850.499525462961</v>
      </c>
      <c r="E93">
        <v>1</v>
      </c>
      <c r="F93">
        <v>1</v>
      </c>
      <c r="P93">
        <v>1</v>
      </c>
      <c r="Q93" t="s">
        <v>56</v>
      </c>
      <c r="R93">
        <v>1</v>
      </c>
      <c r="S93">
        <v>4</v>
      </c>
      <c r="T93">
        <v>3</v>
      </c>
      <c r="U93">
        <v>3</v>
      </c>
      <c r="V93">
        <v>2</v>
      </c>
      <c r="X93">
        <v>4</v>
      </c>
      <c r="Z93" t="s">
        <v>60</v>
      </c>
      <c r="AA93" t="s">
        <v>23</v>
      </c>
    </row>
    <row r="94" spans="1:27">
      <c r="A94" t="s">
        <v>188</v>
      </c>
      <c r="B94" t="s">
        <v>55</v>
      </c>
      <c r="C94" s="1">
        <v>41850.498657407406</v>
      </c>
      <c r="D94" s="1">
        <v>41850.499548611115</v>
      </c>
      <c r="E94">
        <v>1</v>
      </c>
      <c r="F94">
        <v>1</v>
      </c>
      <c r="P94">
        <v>1</v>
      </c>
      <c r="Q94" t="s">
        <v>56</v>
      </c>
      <c r="R94">
        <v>1</v>
      </c>
      <c r="S94">
        <v>3</v>
      </c>
      <c r="T94">
        <v>5</v>
      </c>
      <c r="U94">
        <v>5</v>
      </c>
      <c r="V94">
        <v>4</v>
      </c>
      <c r="W94">
        <v>3</v>
      </c>
      <c r="Z94" t="s">
        <v>60</v>
      </c>
      <c r="AA94" t="s">
        <v>22</v>
      </c>
    </row>
    <row r="95" spans="1:27">
      <c r="A95" t="s">
        <v>189</v>
      </c>
      <c r="B95" t="s">
        <v>55</v>
      </c>
      <c r="C95" s="1">
        <v>41850.498622685183</v>
      </c>
      <c r="D95" s="1">
        <v>41850.499675925923</v>
      </c>
      <c r="E95">
        <v>1</v>
      </c>
      <c r="F95">
        <v>1</v>
      </c>
      <c r="P95">
        <v>1</v>
      </c>
      <c r="Q95" t="s">
        <v>56</v>
      </c>
      <c r="R95">
        <v>1</v>
      </c>
      <c r="S95">
        <v>4</v>
      </c>
      <c r="T95">
        <v>4</v>
      </c>
      <c r="U95">
        <v>5</v>
      </c>
      <c r="V95">
        <v>4</v>
      </c>
      <c r="W95">
        <v>3</v>
      </c>
      <c r="Y95" t="s">
        <v>190</v>
      </c>
      <c r="Z95" t="s">
        <v>60</v>
      </c>
      <c r="AA95" t="s">
        <v>22</v>
      </c>
    </row>
    <row r="96" spans="1:27">
      <c r="A96" t="s">
        <v>191</v>
      </c>
      <c r="B96" t="s">
        <v>55</v>
      </c>
      <c r="C96" s="1">
        <v>41850.498784722222</v>
      </c>
      <c r="D96" s="1">
        <v>41850.4996875</v>
      </c>
      <c r="E96">
        <v>1</v>
      </c>
      <c r="F96">
        <v>1</v>
      </c>
      <c r="P96">
        <v>1</v>
      </c>
      <c r="Q96" t="s">
        <v>192</v>
      </c>
      <c r="R96">
        <v>1</v>
      </c>
      <c r="S96">
        <v>4</v>
      </c>
      <c r="T96">
        <v>3</v>
      </c>
      <c r="U96">
        <v>5</v>
      </c>
      <c r="V96">
        <v>4</v>
      </c>
      <c r="X96">
        <v>3</v>
      </c>
      <c r="Y96" t="s">
        <v>174</v>
      </c>
      <c r="Z96" t="s">
        <v>57</v>
      </c>
      <c r="AA96" t="s">
        <v>23</v>
      </c>
    </row>
    <row r="97" spans="1:27">
      <c r="A97" t="s">
        <v>193</v>
      </c>
      <c r="B97" t="s">
        <v>55</v>
      </c>
      <c r="C97" s="1">
        <v>41850.498888888891</v>
      </c>
      <c r="D97" s="1">
        <v>41850.499803240738</v>
      </c>
      <c r="E97">
        <v>1</v>
      </c>
      <c r="F97">
        <v>1</v>
      </c>
      <c r="P97">
        <v>1</v>
      </c>
      <c r="Q97" t="s">
        <v>56</v>
      </c>
      <c r="R97">
        <v>1</v>
      </c>
      <c r="S97">
        <v>3</v>
      </c>
      <c r="T97">
        <v>2</v>
      </c>
      <c r="U97">
        <v>4</v>
      </c>
      <c r="V97">
        <v>5</v>
      </c>
      <c r="X97">
        <v>3</v>
      </c>
      <c r="Z97" t="s">
        <v>60</v>
      </c>
      <c r="AA97" t="s">
        <v>23</v>
      </c>
    </row>
    <row r="98" spans="1:27">
      <c r="A98" t="s">
        <v>194</v>
      </c>
      <c r="B98" t="s">
        <v>55</v>
      </c>
      <c r="C98" s="1">
        <v>41850.499027777776</v>
      </c>
      <c r="D98" s="1">
        <v>41850.499907407408</v>
      </c>
      <c r="E98">
        <v>1</v>
      </c>
      <c r="F98">
        <v>1</v>
      </c>
      <c r="P98">
        <v>1</v>
      </c>
      <c r="Q98" t="s">
        <v>56</v>
      </c>
      <c r="R98">
        <v>1</v>
      </c>
      <c r="S98">
        <v>3</v>
      </c>
      <c r="T98">
        <v>3</v>
      </c>
      <c r="U98">
        <v>4</v>
      </c>
      <c r="V98">
        <v>4</v>
      </c>
      <c r="W98">
        <v>3</v>
      </c>
      <c r="Y98" t="s">
        <v>195</v>
      </c>
      <c r="Z98" t="s">
        <v>60</v>
      </c>
      <c r="AA98" t="s">
        <v>22</v>
      </c>
    </row>
    <row r="99" spans="1:27">
      <c r="A99" t="s">
        <v>196</v>
      </c>
      <c r="B99" t="s">
        <v>55</v>
      </c>
      <c r="C99" s="1">
        <v>41850.498506944445</v>
      </c>
      <c r="D99" s="1">
        <v>41850.499965277777</v>
      </c>
      <c r="E99">
        <v>1</v>
      </c>
      <c r="F99">
        <v>1</v>
      </c>
      <c r="P99">
        <v>1</v>
      </c>
      <c r="Q99" t="s">
        <v>56</v>
      </c>
      <c r="R99">
        <v>1</v>
      </c>
      <c r="S99">
        <v>4</v>
      </c>
      <c r="T99">
        <v>4</v>
      </c>
      <c r="U99">
        <v>5</v>
      </c>
      <c r="V99">
        <v>4</v>
      </c>
      <c r="X99">
        <v>3</v>
      </c>
      <c r="Y99" t="s">
        <v>70</v>
      </c>
      <c r="Z99" t="s">
        <v>57</v>
      </c>
      <c r="AA99" t="s">
        <v>23</v>
      </c>
    </row>
    <row r="100" spans="1:27">
      <c r="A100" t="s">
        <v>197</v>
      </c>
      <c r="B100" t="s">
        <v>55</v>
      </c>
      <c r="C100" s="1">
        <v>41850.498912037037</v>
      </c>
      <c r="D100" s="1">
        <v>41850.5</v>
      </c>
      <c r="E100">
        <v>1</v>
      </c>
      <c r="F100">
        <v>1</v>
      </c>
      <c r="P100">
        <v>1</v>
      </c>
      <c r="Q100" t="s">
        <v>56</v>
      </c>
      <c r="R100">
        <v>1</v>
      </c>
      <c r="S100">
        <v>4</v>
      </c>
      <c r="T100">
        <v>4</v>
      </c>
      <c r="U100">
        <v>5</v>
      </c>
      <c r="V100">
        <v>3</v>
      </c>
      <c r="W100">
        <v>3</v>
      </c>
      <c r="Z100" t="s">
        <v>60</v>
      </c>
      <c r="AA100" t="s">
        <v>22</v>
      </c>
    </row>
    <row r="101" spans="1:27">
      <c r="A101" t="s">
        <v>198</v>
      </c>
      <c r="B101" t="s">
        <v>55</v>
      </c>
      <c r="C101" s="1">
        <v>41850.498819444445</v>
      </c>
      <c r="D101" s="1">
        <v>41850.5</v>
      </c>
      <c r="E101">
        <v>1</v>
      </c>
      <c r="F101">
        <v>1</v>
      </c>
      <c r="P101">
        <v>1</v>
      </c>
      <c r="Q101" t="s">
        <v>56</v>
      </c>
      <c r="R101">
        <v>1</v>
      </c>
      <c r="S101">
        <v>2</v>
      </c>
      <c r="T101">
        <v>4</v>
      </c>
      <c r="U101">
        <v>4</v>
      </c>
      <c r="V101">
        <v>5</v>
      </c>
      <c r="W101">
        <v>3</v>
      </c>
      <c r="Y101" t="s">
        <v>83</v>
      </c>
      <c r="Z101" t="s">
        <v>60</v>
      </c>
      <c r="AA101" t="s">
        <v>22</v>
      </c>
    </row>
    <row r="102" spans="1:27">
      <c r="A102" t="s">
        <v>199</v>
      </c>
      <c r="B102" t="s">
        <v>55</v>
      </c>
      <c r="C102" s="1">
        <v>41850.498356481483</v>
      </c>
      <c r="D102" s="1">
        <v>41850.500243055554</v>
      </c>
      <c r="E102">
        <v>1</v>
      </c>
      <c r="F102">
        <v>1</v>
      </c>
      <c r="P102">
        <v>1</v>
      </c>
      <c r="Q102" t="s">
        <v>192</v>
      </c>
      <c r="R102">
        <v>1</v>
      </c>
      <c r="S102">
        <v>4</v>
      </c>
      <c r="T102">
        <v>3</v>
      </c>
      <c r="U102">
        <v>4</v>
      </c>
      <c r="V102">
        <v>4</v>
      </c>
      <c r="W102">
        <v>3</v>
      </c>
      <c r="Z102" t="s">
        <v>57</v>
      </c>
      <c r="AA102" t="s">
        <v>22</v>
      </c>
    </row>
    <row r="103" spans="1:27">
      <c r="A103" t="s">
        <v>200</v>
      </c>
      <c r="B103" t="s">
        <v>55</v>
      </c>
      <c r="C103" s="1">
        <v>41850.499780092592</v>
      </c>
      <c r="D103" s="1">
        <v>41850.500277777777</v>
      </c>
      <c r="E103">
        <v>1</v>
      </c>
      <c r="F103">
        <v>1</v>
      </c>
      <c r="P103">
        <v>1</v>
      </c>
      <c r="Q103" t="s">
        <v>56</v>
      </c>
      <c r="R103">
        <v>1</v>
      </c>
      <c r="S103">
        <v>3</v>
      </c>
      <c r="T103">
        <v>3</v>
      </c>
      <c r="U103">
        <v>4</v>
      </c>
      <c r="V103">
        <v>3</v>
      </c>
      <c r="W103">
        <v>3</v>
      </c>
      <c r="Y103" t="s">
        <v>105</v>
      </c>
      <c r="Z103" t="s">
        <v>60</v>
      </c>
      <c r="AA103" t="s">
        <v>22</v>
      </c>
    </row>
    <row r="104" spans="1:27">
      <c r="A104" t="s">
        <v>201</v>
      </c>
      <c r="B104" t="s">
        <v>55</v>
      </c>
      <c r="C104" s="1">
        <v>41850.499571759261</v>
      </c>
      <c r="D104" s="1">
        <v>41850.500289351854</v>
      </c>
      <c r="E104">
        <v>1</v>
      </c>
      <c r="F104">
        <v>1</v>
      </c>
      <c r="P104">
        <v>1</v>
      </c>
      <c r="Q104" t="s">
        <v>56</v>
      </c>
      <c r="R104">
        <v>1</v>
      </c>
      <c r="S104">
        <v>4</v>
      </c>
      <c r="T104">
        <v>4</v>
      </c>
      <c r="U104">
        <v>5</v>
      </c>
      <c r="V104">
        <v>4</v>
      </c>
      <c r="X104">
        <v>3</v>
      </c>
      <c r="Z104" t="s">
        <v>60</v>
      </c>
      <c r="AA104" t="s">
        <v>23</v>
      </c>
    </row>
    <row r="105" spans="1:27">
      <c r="A105" t="s">
        <v>202</v>
      </c>
      <c r="B105" t="s">
        <v>55</v>
      </c>
      <c r="C105" s="1">
        <v>41850.498738425929</v>
      </c>
      <c r="D105" s="1">
        <v>41850.500324074077</v>
      </c>
      <c r="E105">
        <v>1</v>
      </c>
      <c r="F105">
        <v>1</v>
      </c>
      <c r="P105">
        <v>1</v>
      </c>
      <c r="Q105" t="s">
        <v>56</v>
      </c>
      <c r="R105">
        <v>1</v>
      </c>
      <c r="S105">
        <v>4</v>
      </c>
      <c r="T105">
        <v>4</v>
      </c>
      <c r="U105">
        <v>5</v>
      </c>
      <c r="V105">
        <v>5</v>
      </c>
      <c r="X105">
        <v>3</v>
      </c>
      <c r="Y105" t="s">
        <v>203</v>
      </c>
      <c r="Z105" t="s">
        <v>60</v>
      </c>
      <c r="AA105" t="s">
        <v>23</v>
      </c>
    </row>
    <row r="106" spans="1:27">
      <c r="A106" t="s">
        <v>204</v>
      </c>
      <c r="B106" t="s">
        <v>55</v>
      </c>
      <c r="C106" s="1">
        <v>41850.499479166669</v>
      </c>
      <c r="D106" s="1">
        <v>41850.500405092593</v>
      </c>
      <c r="E106">
        <v>1</v>
      </c>
      <c r="F106">
        <v>1</v>
      </c>
      <c r="P106">
        <v>1</v>
      </c>
      <c r="Q106" t="s">
        <v>56</v>
      </c>
      <c r="R106">
        <v>1</v>
      </c>
      <c r="S106">
        <v>3</v>
      </c>
      <c r="T106">
        <v>3</v>
      </c>
      <c r="U106">
        <v>5</v>
      </c>
      <c r="V106">
        <v>5</v>
      </c>
      <c r="X106">
        <v>3</v>
      </c>
      <c r="Z106" t="s">
        <v>60</v>
      </c>
      <c r="AA106" t="s">
        <v>23</v>
      </c>
    </row>
    <row r="107" spans="1:27">
      <c r="A107" t="s">
        <v>205</v>
      </c>
      <c r="B107" t="s">
        <v>55</v>
      </c>
      <c r="C107" s="1">
        <v>41850.498715277776</v>
      </c>
      <c r="D107" s="1">
        <v>41850.500416666669</v>
      </c>
      <c r="E107">
        <v>1</v>
      </c>
      <c r="F107">
        <v>1</v>
      </c>
      <c r="P107">
        <v>1</v>
      </c>
      <c r="Q107" t="s">
        <v>56</v>
      </c>
      <c r="R107">
        <v>1</v>
      </c>
      <c r="S107">
        <v>3</v>
      </c>
      <c r="T107">
        <v>3</v>
      </c>
      <c r="U107">
        <v>4</v>
      </c>
      <c r="V107">
        <v>5</v>
      </c>
      <c r="X107">
        <v>3</v>
      </c>
      <c r="Z107" t="s">
        <v>57</v>
      </c>
      <c r="AA107" t="s">
        <v>23</v>
      </c>
    </row>
    <row r="108" spans="1:27">
      <c r="A108" t="s">
        <v>206</v>
      </c>
      <c r="B108" t="s">
        <v>55</v>
      </c>
      <c r="C108" s="1">
        <v>41850.499594907407</v>
      </c>
      <c r="D108" s="1">
        <v>41850.500451388885</v>
      </c>
      <c r="E108">
        <v>1</v>
      </c>
      <c r="F108">
        <v>1</v>
      </c>
      <c r="P108">
        <v>1</v>
      </c>
      <c r="Q108" t="s">
        <v>56</v>
      </c>
      <c r="R108">
        <v>1</v>
      </c>
      <c r="S108">
        <v>4</v>
      </c>
      <c r="T108">
        <v>3</v>
      </c>
      <c r="U108">
        <v>5</v>
      </c>
      <c r="V108">
        <v>4</v>
      </c>
      <c r="X108">
        <v>4</v>
      </c>
      <c r="Z108" t="s">
        <v>60</v>
      </c>
      <c r="AA108" t="s">
        <v>23</v>
      </c>
    </row>
    <row r="109" spans="1:27">
      <c r="A109" t="s">
        <v>207</v>
      </c>
      <c r="B109" t="s">
        <v>55</v>
      </c>
      <c r="C109" s="1">
        <v>41850.499374999999</v>
      </c>
      <c r="D109" s="1">
        <v>41850.500474537039</v>
      </c>
      <c r="E109">
        <v>1</v>
      </c>
      <c r="F109">
        <v>1</v>
      </c>
      <c r="P109">
        <v>1</v>
      </c>
      <c r="Q109" t="s">
        <v>56</v>
      </c>
      <c r="R109">
        <v>1</v>
      </c>
      <c r="S109">
        <v>3</v>
      </c>
      <c r="T109">
        <v>2</v>
      </c>
      <c r="U109">
        <v>4</v>
      </c>
      <c r="V109">
        <v>4</v>
      </c>
      <c r="X109">
        <v>3</v>
      </c>
      <c r="Z109" t="s">
        <v>57</v>
      </c>
      <c r="AA109" t="s">
        <v>23</v>
      </c>
    </row>
    <row r="110" spans="1:27">
      <c r="A110" t="s">
        <v>208</v>
      </c>
      <c r="B110" t="s">
        <v>55</v>
      </c>
      <c r="C110" s="1">
        <v>41850.499525462961</v>
      </c>
      <c r="D110" s="1">
        <v>41850.500520833331</v>
      </c>
      <c r="E110">
        <v>1</v>
      </c>
      <c r="F110">
        <v>1</v>
      </c>
      <c r="P110">
        <v>1</v>
      </c>
      <c r="Q110" t="s">
        <v>56</v>
      </c>
      <c r="R110">
        <v>1</v>
      </c>
      <c r="S110">
        <v>3</v>
      </c>
      <c r="T110">
        <v>3</v>
      </c>
      <c r="U110">
        <v>1</v>
      </c>
      <c r="V110">
        <v>4</v>
      </c>
      <c r="W110">
        <v>3</v>
      </c>
      <c r="Y110" t="s">
        <v>209</v>
      </c>
      <c r="Z110" t="s">
        <v>57</v>
      </c>
      <c r="AA110" t="s">
        <v>22</v>
      </c>
    </row>
    <row r="111" spans="1:27">
      <c r="A111" t="s">
        <v>210</v>
      </c>
      <c r="B111" t="s">
        <v>55</v>
      </c>
      <c r="C111" s="1">
        <v>41850.499340277776</v>
      </c>
      <c r="D111" s="1">
        <v>41850.500625000001</v>
      </c>
      <c r="E111">
        <v>1</v>
      </c>
      <c r="F111">
        <v>1</v>
      </c>
      <c r="P111">
        <v>1</v>
      </c>
      <c r="Q111" t="s">
        <v>56</v>
      </c>
      <c r="R111">
        <v>1</v>
      </c>
      <c r="S111">
        <v>3</v>
      </c>
      <c r="T111">
        <v>4</v>
      </c>
      <c r="U111">
        <v>5</v>
      </c>
      <c r="V111">
        <v>5</v>
      </c>
      <c r="W111">
        <v>4</v>
      </c>
      <c r="Z111" t="s">
        <v>60</v>
      </c>
      <c r="AA111" t="s">
        <v>22</v>
      </c>
    </row>
    <row r="112" spans="1:27">
      <c r="A112" t="s">
        <v>211</v>
      </c>
      <c r="B112" t="s">
        <v>55</v>
      </c>
      <c r="C112" s="1">
        <v>41850.500219907408</v>
      </c>
      <c r="D112" s="1">
        <v>41850.500763888886</v>
      </c>
      <c r="E112">
        <v>1</v>
      </c>
      <c r="F112">
        <v>1</v>
      </c>
      <c r="P112">
        <v>1</v>
      </c>
      <c r="Q112" t="s">
        <v>56</v>
      </c>
      <c r="R112">
        <v>1</v>
      </c>
      <c r="S112">
        <v>4</v>
      </c>
      <c r="T112">
        <v>5</v>
      </c>
      <c r="U112">
        <v>5</v>
      </c>
      <c r="V112">
        <v>5</v>
      </c>
      <c r="X112">
        <v>5</v>
      </c>
      <c r="Z112" t="s">
        <v>57</v>
      </c>
      <c r="AA112" t="s">
        <v>23</v>
      </c>
    </row>
    <row r="113" spans="1:27">
      <c r="A113" t="s">
        <v>212</v>
      </c>
      <c r="B113" t="s">
        <v>55</v>
      </c>
      <c r="C113" s="1">
        <v>41850.499513888892</v>
      </c>
      <c r="D113" s="1">
        <v>41850.500775462962</v>
      </c>
      <c r="E113">
        <v>1</v>
      </c>
      <c r="F113">
        <v>1</v>
      </c>
      <c r="P113">
        <v>1</v>
      </c>
      <c r="Q113" t="s">
        <v>56</v>
      </c>
      <c r="R113">
        <v>1</v>
      </c>
      <c r="S113">
        <v>3</v>
      </c>
      <c r="T113">
        <v>3</v>
      </c>
      <c r="U113">
        <v>5</v>
      </c>
      <c r="V113">
        <v>5</v>
      </c>
      <c r="W113">
        <v>3</v>
      </c>
      <c r="Y113" t="s">
        <v>213</v>
      </c>
      <c r="Z113" t="s">
        <v>60</v>
      </c>
      <c r="AA113" t="s">
        <v>22</v>
      </c>
    </row>
    <row r="114" spans="1:27">
      <c r="A114" t="s">
        <v>214</v>
      </c>
      <c r="B114" t="s">
        <v>55</v>
      </c>
      <c r="C114" s="1">
        <v>41850.499803240738</v>
      </c>
      <c r="D114" s="1">
        <v>41850.500775462962</v>
      </c>
      <c r="E114">
        <v>1</v>
      </c>
      <c r="F114">
        <v>1</v>
      </c>
      <c r="P114">
        <v>1</v>
      </c>
      <c r="Q114" t="s">
        <v>56</v>
      </c>
      <c r="R114">
        <v>1</v>
      </c>
      <c r="S114">
        <v>4</v>
      </c>
      <c r="T114">
        <v>4</v>
      </c>
      <c r="U114">
        <v>5</v>
      </c>
      <c r="V114">
        <v>5</v>
      </c>
      <c r="W114">
        <v>3</v>
      </c>
      <c r="Y114" t="s">
        <v>174</v>
      </c>
      <c r="Z114" t="s">
        <v>60</v>
      </c>
      <c r="AA114" t="s">
        <v>22</v>
      </c>
    </row>
    <row r="115" spans="1:27">
      <c r="A115" t="s">
        <v>215</v>
      </c>
      <c r="B115" t="s">
        <v>55</v>
      </c>
      <c r="C115" s="1">
        <v>41850.5003125</v>
      </c>
      <c r="D115" s="1">
        <v>41850.500775462962</v>
      </c>
      <c r="E115">
        <v>1</v>
      </c>
      <c r="F115">
        <v>1</v>
      </c>
      <c r="P115">
        <v>1</v>
      </c>
      <c r="Q115" t="s">
        <v>78</v>
      </c>
      <c r="R115">
        <v>1</v>
      </c>
      <c r="S115">
        <v>3</v>
      </c>
      <c r="T115">
        <v>3</v>
      </c>
      <c r="U115">
        <v>4</v>
      </c>
      <c r="V115">
        <v>3</v>
      </c>
      <c r="W115">
        <v>3</v>
      </c>
      <c r="Z115" t="s">
        <v>60</v>
      </c>
      <c r="AA115" t="s">
        <v>22</v>
      </c>
    </row>
    <row r="116" spans="1:27">
      <c r="A116" t="s">
        <v>216</v>
      </c>
      <c r="B116" t="s">
        <v>55</v>
      </c>
      <c r="C116" s="1">
        <v>41850.499594907407</v>
      </c>
      <c r="D116" s="1">
        <v>41850.500821759262</v>
      </c>
      <c r="E116">
        <v>1</v>
      </c>
      <c r="F116">
        <v>1</v>
      </c>
      <c r="P116">
        <v>1</v>
      </c>
      <c r="Q116" t="s">
        <v>56</v>
      </c>
      <c r="R116">
        <v>1</v>
      </c>
      <c r="S116">
        <v>4</v>
      </c>
      <c r="T116">
        <v>4</v>
      </c>
      <c r="U116">
        <v>5</v>
      </c>
      <c r="V116">
        <v>5</v>
      </c>
      <c r="W116">
        <v>5</v>
      </c>
      <c r="Y116" t="s">
        <v>217</v>
      </c>
      <c r="Z116" t="s">
        <v>57</v>
      </c>
      <c r="AA116" t="s">
        <v>22</v>
      </c>
    </row>
    <row r="117" spans="1:27">
      <c r="A117" t="s">
        <v>218</v>
      </c>
      <c r="B117" t="s">
        <v>55</v>
      </c>
      <c r="C117" s="1">
        <v>41850.496064814812</v>
      </c>
      <c r="D117" s="1">
        <v>41850.500821759262</v>
      </c>
      <c r="E117">
        <v>1</v>
      </c>
      <c r="F117">
        <v>1</v>
      </c>
      <c r="P117">
        <v>1</v>
      </c>
      <c r="Q117" t="s">
        <v>56</v>
      </c>
      <c r="R117">
        <v>1</v>
      </c>
      <c r="S117">
        <v>3</v>
      </c>
      <c r="T117">
        <v>3</v>
      </c>
      <c r="U117">
        <v>5</v>
      </c>
      <c r="V117">
        <v>4</v>
      </c>
      <c r="W117">
        <v>3</v>
      </c>
      <c r="Y117" t="s">
        <v>219</v>
      </c>
      <c r="Z117" t="s">
        <v>60</v>
      </c>
      <c r="AA117" t="s">
        <v>22</v>
      </c>
    </row>
    <row r="118" spans="1:27">
      <c r="A118" t="s">
        <v>220</v>
      </c>
      <c r="B118" t="s">
        <v>55</v>
      </c>
      <c r="C118" s="1">
        <v>41850.500254629631</v>
      </c>
      <c r="D118" s="1">
        <v>41850.500868055555</v>
      </c>
      <c r="E118">
        <v>1</v>
      </c>
      <c r="F118">
        <v>1</v>
      </c>
      <c r="P118">
        <v>1</v>
      </c>
      <c r="Q118" t="s">
        <v>56</v>
      </c>
      <c r="R118">
        <v>1</v>
      </c>
      <c r="S118">
        <v>4</v>
      </c>
      <c r="T118">
        <v>3</v>
      </c>
      <c r="U118">
        <v>4</v>
      </c>
      <c r="V118">
        <v>5</v>
      </c>
      <c r="X118">
        <v>3</v>
      </c>
      <c r="Z118" t="s">
        <v>57</v>
      </c>
      <c r="AA118" t="s">
        <v>23</v>
      </c>
    </row>
    <row r="119" spans="1:27">
      <c r="A119" t="s">
        <v>221</v>
      </c>
      <c r="B119" t="s">
        <v>55</v>
      </c>
      <c r="C119" s="1">
        <v>41850.499618055554</v>
      </c>
      <c r="D119" s="1">
        <v>41850.500879629632</v>
      </c>
      <c r="E119">
        <v>1</v>
      </c>
      <c r="F119">
        <v>1</v>
      </c>
      <c r="P119">
        <v>1</v>
      </c>
      <c r="Q119" t="s">
        <v>56</v>
      </c>
      <c r="R119">
        <v>1</v>
      </c>
      <c r="S119">
        <v>3</v>
      </c>
      <c r="T119">
        <v>3</v>
      </c>
      <c r="U119">
        <v>4</v>
      </c>
      <c r="V119">
        <v>3</v>
      </c>
      <c r="X119">
        <v>3</v>
      </c>
      <c r="Y119" t="s">
        <v>222</v>
      </c>
      <c r="Z119" t="s">
        <v>60</v>
      </c>
      <c r="AA119" t="s">
        <v>23</v>
      </c>
    </row>
    <row r="120" spans="1:27">
      <c r="A120" t="s">
        <v>223</v>
      </c>
      <c r="B120" t="s">
        <v>55</v>
      </c>
      <c r="C120" s="1">
        <v>41850.500219907408</v>
      </c>
      <c r="D120" s="1">
        <v>41850.500891203701</v>
      </c>
      <c r="E120">
        <v>1</v>
      </c>
      <c r="F120">
        <v>1</v>
      </c>
      <c r="P120">
        <v>1</v>
      </c>
      <c r="Q120" t="s">
        <v>56</v>
      </c>
      <c r="R120">
        <v>1</v>
      </c>
      <c r="S120">
        <v>3</v>
      </c>
      <c r="T120">
        <v>3</v>
      </c>
      <c r="U120">
        <v>5</v>
      </c>
      <c r="V120">
        <v>4</v>
      </c>
      <c r="W120">
        <v>3</v>
      </c>
      <c r="Z120" t="s">
        <v>57</v>
      </c>
      <c r="AA120" t="s">
        <v>22</v>
      </c>
    </row>
    <row r="121" spans="1:27">
      <c r="A121" t="s">
        <v>224</v>
      </c>
      <c r="B121" t="s">
        <v>55</v>
      </c>
      <c r="C121" s="1">
        <v>41850.499803240738</v>
      </c>
      <c r="D121" s="1">
        <v>41850.500925925924</v>
      </c>
      <c r="E121">
        <v>1</v>
      </c>
      <c r="F121">
        <v>1</v>
      </c>
      <c r="P121">
        <v>1</v>
      </c>
      <c r="Q121" t="s">
        <v>56</v>
      </c>
      <c r="R121">
        <v>1</v>
      </c>
      <c r="S121">
        <v>3</v>
      </c>
      <c r="T121">
        <v>3</v>
      </c>
      <c r="U121">
        <v>4</v>
      </c>
      <c r="V121">
        <v>4</v>
      </c>
      <c r="X121">
        <v>3</v>
      </c>
      <c r="Z121" t="s">
        <v>57</v>
      </c>
      <c r="AA121" t="s">
        <v>23</v>
      </c>
    </row>
    <row r="122" spans="1:27">
      <c r="A122" t="s">
        <v>225</v>
      </c>
      <c r="B122" t="s">
        <v>55</v>
      </c>
      <c r="C122" s="1">
        <v>41850.499432870369</v>
      </c>
      <c r="D122" s="1">
        <v>41850.500949074078</v>
      </c>
      <c r="E122">
        <v>1</v>
      </c>
      <c r="F122">
        <v>1</v>
      </c>
      <c r="P122">
        <v>1</v>
      </c>
      <c r="Q122" t="s">
        <v>56</v>
      </c>
      <c r="R122">
        <v>1</v>
      </c>
      <c r="S122">
        <v>4</v>
      </c>
      <c r="T122">
        <v>3</v>
      </c>
      <c r="U122">
        <v>5</v>
      </c>
      <c r="V122">
        <v>5</v>
      </c>
      <c r="X122">
        <v>4</v>
      </c>
      <c r="Z122" t="s">
        <v>57</v>
      </c>
      <c r="AA122" t="s">
        <v>23</v>
      </c>
    </row>
    <row r="123" spans="1:27">
      <c r="A123" t="s">
        <v>226</v>
      </c>
      <c r="B123" t="s">
        <v>55</v>
      </c>
      <c r="C123" s="1">
        <v>41850.499988425923</v>
      </c>
      <c r="D123" s="1">
        <v>41850.50104166667</v>
      </c>
      <c r="E123">
        <v>1</v>
      </c>
      <c r="F123">
        <v>1</v>
      </c>
      <c r="P123">
        <v>1</v>
      </c>
      <c r="Q123" t="s">
        <v>56</v>
      </c>
      <c r="R123">
        <v>1</v>
      </c>
      <c r="S123">
        <v>4</v>
      </c>
      <c r="T123">
        <v>3</v>
      </c>
      <c r="U123">
        <v>4</v>
      </c>
      <c r="V123">
        <v>4</v>
      </c>
      <c r="X123">
        <v>3</v>
      </c>
      <c r="Z123" t="s">
        <v>60</v>
      </c>
      <c r="AA123" t="s">
        <v>23</v>
      </c>
    </row>
    <row r="124" spans="1:27">
      <c r="A124" t="s">
        <v>227</v>
      </c>
      <c r="B124" t="s">
        <v>55</v>
      </c>
      <c r="C124" s="1">
        <v>41850.499282407407</v>
      </c>
      <c r="D124" s="1">
        <v>41850.501099537039</v>
      </c>
      <c r="E124">
        <v>1</v>
      </c>
      <c r="F124">
        <v>1</v>
      </c>
      <c r="P124">
        <v>1</v>
      </c>
      <c r="Q124" t="s">
        <v>228</v>
      </c>
      <c r="R124">
        <v>1</v>
      </c>
      <c r="S124">
        <v>4</v>
      </c>
      <c r="T124">
        <v>3</v>
      </c>
      <c r="U124">
        <v>5</v>
      </c>
      <c r="V124">
        <v>5</v>
      </c>
      <c r="X124">
        <v>3</v>
      </c>
      <c r="Y124" t="s">
        <v>79</v>
      </c>
      <c r="Z124" t="s">
        <v>60</v>
      </c>
      <c r="AA124" t="s">
        <v>23</v>
      </c>
    </row>
    <row r="125" spans="1:27">
      <c r="A125" t="s">
        <v>229</v>
      </c>
      <c r="B125" t="s">
        <v>55</v>
      </c>
      <c r="C125" s="1">
        <v>41850.498807870368</v>
      </c>
      <c r="D125" s="1">
        <v>41850.501099537039</v>
      </c>
      <c r="E125">
        <v>1</v>
      </c>
      <c r="F125">
        <v>1</v>
      </c>
      <c r="P125">
        <v>1</v>
      </c>
      <c r="Q125" t="s">
        <v>56</v>
      </c>
      <c r="R125">
        <v>1</v>
      </c>
      <c r="S125">
        <v>4</v>
      </c>
      <c r="T125">
        <v>3</v>
      </c>
      <c r="U125">
        <v>5</v>
      </c>
      <c r="V125">
        <v>4</v>
      </c>
      <c r="W125">
        <v>3</v>
      </c>
      <c r="Y125" t="s">
        <v>230</v>
      </c>
      <c r="Z125" t="s">
        <v>57</v>
      </c>
      <c r="AA125" t="s">
        <v>22</v>
      </c>
    </row>
    <row r="126" spans="1:27">
      <c r="A126" t="s">
        <v>231</v>
      </c>
      <c r="B126" t="s">
        <v>55</v>
      </c>
      <c r="C126" s="1">
        <v>41850.4999537037</v>
      </c>
      <c r="D126" s="1">
        <v>41850.501145833332</v>
      </c>
      <c r="E126">
        <v>1</v>
      </c>
      <c r="F126">
        <v>1</v>
      </c>
      <c r="P126">
        <v>1</v>
      </c>
      <c r="Q126" t="s">
        <v>56</v>
      </c>
      <c r="R126">
        <v>1</v>
      </c>
      <c r="S126">
        <v>3</v>
      </c>
      <c r="T126">
        <v>4</v>
      </c>
      <c r="U126">
        <v>4</v>
      </c>
      <c r="V126">
        <v>4</v>
      </c>
      <c r="W126">
        <v>3</v>
      </c>
      <c r="Z126" t="s">
        <v>60</v>
      </c>
      <c r="AA126" t="s">
        <v>22</v>
      </c>
    </row>
    <row r="127" spans="1:27">
      <c r="A127" t="s">
        <v>232</v>
      </c>
      <c r="B127" t="s">
        <v>55</v>
      </c>
      <c r="C127" s="1">
        <v>41850.49895833333</v>
      </c>
      <c r="D127" s="1">
        <v>41850.501145833332</v>
      </c>
      <c r="E127">
        <v>1</v>
      </c>
      <c r="F127">
        <v>1</v>
      </c>
      <c r="P127">
        <v>1</v>
      </c>
      <c r="Q127" t="s">
        <v>56</v>
      </c>
      <c r="R127">
        <v>1</v>
      </c>
      <c r="S127">
        <v>4</v>
      </c>
      <c r="T127">
        <v>3</v>
      </c>
      <c r="U127">
        <v>4</v>
      </c>
      <c r="V127">
        <v>4</v>
      </c>
      <c r="X127">
        <v>3</v>
      </c>
      <c r="Z127" t="s">
        <v>57</v>
      </c>
      <c r="AA127" t="s">
        <v>23</v>
      </c>
    </row>
    <row r="128" spans="1:27">
      <c r="A128" t="s">
        <v>233</v>
      </c>
      <c r="B128" t="s">
        <v>55</v>
      </c>
      <c r="C128" s="1">
        <v>41850.500115740739</v>
      </c>
      <c r="D128" s="1">
        <v>41850.501145833332</v>
      </c>
      <c r="E128">
        <v>1</v>
      </c>
      <c r="F128">
        <v>1</v>
      </c>
      <c r="P128">
        <v>1</v>
      </c>
      <c r="Q128" t="s">
        <v>56</v>
      </c>
      <c r="R128">
        <v>1</v>
      </c>
      <c r="S128">
        <v>4</v>
      </c>
      <c r="T128">
        <v>4</v>
      </c>
      <c r="U128">
        <v>5</v>
      </c>
      <c r="V128">
        <v>5</v>
      </c>
      <c r="X128">
        <v>3</v>
      </c>
      <c r="Y128" t="s">
        <v>234</v>
      </c>
      <c r="Z128" t="s">
        <v>57</v>
      </c>
      <c r="AA128" t="s">
        <v>23</v>
      </c>
    </row>
    <row r="129" spans="1:27">
      <c r="A129" t="s">
        <v>235</v>
      </c>
      <c r="B129" t="s">
        <v>55</v>
      </c>
      <c r="C129" s="1">
        <v>41850.500034722223</v>
      </c>
      <c r="D129" s="1">
        <v>41850.501157407409</v>
      </c>
      <c r="E129">
        <v>1</v>
      </c>
      <c r="F129">
        <v>1</v>
      </c>
      <c r="P129">
        <v>1</v>
      </c>
      <c r="Q129" t="s">
        <v>56</v>
      </c>
      <c r="R129">
        <v>1</v>
      </c>
      <c r="S129">
        <v>4</v>
      </c>
      <c r="T129">
        <v>4</v>
      </c>
      <c r="U129">
        <v>4</v>
      </c>
      <c r="V129">
        <v>4</v>
      </c>
      <c r="X129">
        <v>3</v>
      </c>
      <c r="Z129" t="s">
        <v>60</v>
      </c>
      <c r="AA129" t="s">
        <v>23</v>
      </c>
    </row>
    <row r="130" spans="1:27">
      <c r="A130" t="s">
        <v>236</v>
      </c>
      <c r="B130" t="s">
        <v>55</v>
      </c>
      <c r="C130" s="1">
        <v>41850.500243055554</v>
      </c>
      <c r="D130" s="1">
        <v>41850.501192129632</v>
      </c>
      <c r="E130">
        <v>1</v>
      </c>
      <c r="F130">
        <v>1</v>
      </c>
      <c r="P130">
        <v>1</v>
      </c>
      <c r="Q130" t="s">
        <v>56</v>
      </c>
      <c r="R130">
        <v>1</v>
      </c>
      <c r="S130">
        <v>3</v>
      </c>
      <c r="T130">
        <v>3</v>
      </c>
      <c r="U130">
        <v>5</v>
      </c>
      <c r="V130">
        <v>5</v>
      </c>
      <c r="W130">
        <v>3</v>
      </c>
      <c r="Z130" t="s">
        <v>60</v>
      </c>
      <c r="AA130" t="s">
        <v>22</v>
      </c>
    </row>
    <row r="131" spans="1:27">
      <c r="A131" t="s">
        <v>237</v>
      </c>
      <c r="B131" t="s">
        <v>55</v>
      </c>
      <c r="C131" s="1">
        <v>41850.500254629631</v>
      </c>
      <c r="D131" s="1">
        <v>41850.501203703701</v>
      </c>
      <c r="E131">
        <v>1</v>
      </c>
      <c r="F131">
        <v>1</v>
      </c>
      <c r="P131">
        <v>1</v>
      </c>
      <c r="Q131" t="s">
        <v>56</v>
      </c>
      <c r="R131">
        <v>1</v>
      </c>
      <c r="S131">
        <v>4</v>
      </c>
      <c r="T131">
        <v>3</v>
      </c>
      <c r="U131">
        <v>5</v>
      </c>
      <c r="V131">
        <v>5</v>
      </c>
      <c r="W131">
        <v>3</v>
      </c>
      <c r="Y131" t="s">
        <v>238</v>
      </c>
      <c r="Z131" t="s">
        <v>60</v>
      </c>
      <c r="AA131" t="s">
        <v>22</v>
      </c>
    </row>
    <row r="132" spans="1:27">
      <c r="A132" t="s">
        <v>239</v>
      </c>
      <c r="B132" t="s">
        <v>55</v>
      </c>
      <c r="C132" s="1">
        <v>41850.500706018516</v>
      </c>
      <c r="D132" s="1">
        <v>41850.501238425924</v>
      </c>
      <c r="E132">
        <v>1</v>
      </c>
      <c r="F132">
        <v>1</v>
      </c>
      <c r="P132">
        <v>1</v>
      </c>
      <c r="Q132" t="s">
        <v>56</v>
      </c>
      <c r="R132">
        <v>1</v>
      </c>
      <c r="S132">
        <v>3</v>
      </c>
      <c r="T132">
        <v>4</v>
      </c>
      <c r="U132">
        <v>4</v>
      </c>
      <c r="V132">
        <v>1</v>
      </c>
      <c r="W132">
        <v>3</v>
      </c>
      <c r="Y132" t="s">
        <v>79</v>
      </c>
      <c r="Z132" t="s">
        <v>57</v>
      </c>
      <c r="AA132" t="s">
        <v>22</v>
      </c>
    </row>
    <row r="133" spans="1:27">
      <c r="A133" t="s">
        <v>240</v>
      </c>
      <c r="B133" t="s">
        <v>55</v>
      </c>
      <c r="C133" s="1">
        <v>41850.499976851854</v>
      </c>
      <c r="D133" s="1">
        <v>41850.501261574071</v>
      </c>
      <c r="E133">
        <v>1</v>
      </c>
      <c r="F133">
        <v>1</v>
      </c>
      <c r="P133">
        <v>1</v>
      </c>
      <c r="Q133" t="s">
        <v>56</v>
      </c>
      <c r="R133">
        <v>1</v>
      </c>
      <c r="S133">
        <v>3</v>
      </c>
      <c r="T133">
        <v>3</v>
      </c>
      <c r="U133">
        <v>5</v>
      </c>
      <c r="V133">
        <v>3</v>
      </c>
      <c r="W133">
        <v>3</v>
      </c>
      <c r="Z133" t="s">
        <v>57</v>
      </c>
      <c r="AA133" t="s">
        <v>22</v>
      </c>
    </row>
    <row r="134" spans="1:27">
      <c r="A134" t="s">
        <v>241</v>
      </c>
      <c r="B134" t="s">
        <v>55</v>
      </c>
      <c r="C134" s="1">
        <v>41850.500752314816</v>
      </c>
      <c r="D134" s="1">
        <v>41850.501284722224</v>
      </c>
      <c r="E134">
        <v>1</v>
      </c>
      <c r="F134">
        <v>1</v>
      </c>
      <c r="P134">
        <v>1</v>
      </c>
      <c r="Q134" t="s">
        <v>56</v>
      </c>
      <c r="R134">
        <v>1</v>
      </c>
      <c r="S134">
        <v>4</v>
      </c>
      <c r="T134">
        <v>4</v>
      </c>
      <c r="U134">
        <v>5</v>
      </c>
      <c r="V134">
        <v>4</v>
      </c>
      <c r="X134">
        <v>3</v>
      </c>
      <c r="Z134" t="s">
        <v>60</v>
      </c>
      <c r="AA134" t="s">
        <v>23</v>
      </c>
    </row>
    <row r="135" spans="1:27">
      <c r="A135" t="s">
        <v>242</v>
      </c>
      <c r="B135" t="s">
        <v>55</v>
      </c>
      <c r="C135" s="1">
        <v>41850.500578703701</v>
      </c>
      <c r="D135" s="1">
        <v>41850.501331018517</v>
      </c>
      <c r="E135">
        <v>1</v>
      </c>
      <c r="F135">
        <v>1</v>
      </c>
      <c r="P135">
        <v>1</v>
      </c>
      <c r="Q135" t="s">
        <v>56</v>
      </c>
      <c r="R135">
        <v>1</v>
      </c>
      <c r="S135">
        <v>5</v>
      </c>
      <c r="T135">
        <v>4</v>
      </c>
      <c r="U135">
        <v>5</v>
      </c>
      <c r="V135">
        <v>5</v>
      </c>
      <c r="W135">
        <v>5</v>
      </c>
      <c r="Y135" t="s">
        <v>130</v>
      </c>
      <c r="Z135" t="s">
        <v>57</v>
      </c>
      <c r="AA135" t="s">
        <v>22</v>
      </c>
    </row>
    <row r="136" spans="1:27">
      <c r="A136" t="s">
        <v>243</v>
      </c>
      <c r="B136" t="s">
        <v>55</v>
      </c>
      <c r="C136" s="1">
        <v>41850.500092592592</v>
      </c>
      <c r="D136" s="1">
        <v>41850.501400462963</v>
      </c>
      <c r="E136">
        <v>1</v>
      </c>
      <c r="F136">
        <v>1</v>
      </c>
      <c r="P136">
        <v>1</v>
      </c>
      <c r="Q136" t="s">
        <v>78</v>
      </c>
      <c r="R136">
        <v>1</v>
      </c>
      <c r="S136">
        <v>4</v>
      </c>
      <c r="T136">
        <v>3</v>
      </c>
      <c r="U136">
        <v>4</v>
      </c>
      <c r="V136">
        <v>4</v>
      </c>
      <c r="X136">
        <v>3</v>
      </c>
      <c r="Z136" t="s">
        <v>57</v>
      </c>
      <c r="AA136" t="s">
        <v>23</v>
      </c>
    </row>
    <row r="137" spans="1:27">
      <c r="A137" t="s">
        <v>244</v>
      </c>
      <c r="B137" t="s">
        <v>55</v>
      </c>
      <c r="C137" s="1">
        <v>41850.499907407408</v>
      </c>
      <c r="D137" s="1">
        <v>41850.501458333332</v>
      </c>
      <c r="E137">
        <v>1</v>
      </c>
      <c r="F137">
        <v>1</v>
      </c>
      <c r="P137">
        <v>1</v>
      </c>
      <c r="Q137" t="s">
        <v>56</v>
      </c>
      <c r="R137">
        <v>1</v>
      </c>
      <c r="S137">
        <v>5</v>
      </c>
      <c r="T137">
        <v>3</v>
      </c>
      <c r="U137">
        <v>5</v>
      </c>
      <c r="V137">
        <v>5</v>
      </c>
      <c r="W137">
        <v>5</v>
      </c>
      <c r="Y137" t="s">
        <v>83</v>
      </c>
      <c r="Z137" t="s">
        <v>60</v>
      </c>
      <c r="AA137" t="s">
        <v>22</v>
      </c>
    </row>
    <row r="138" spans="1:27">
      <c r="A138" t="s">
        <v>245</v>
      </c>
      <c r="B138" t="s">
        <v>55</v>
      </c>
      <c r="C138" s="1">
        <v>41850.500451388885</v>
      </c>
      <c r="D138" s="1">
        <v>41850.501493055555</v>
      </c>
      <c r="E138">
        <v>1</v>
      </c>
      <c r="F138">
        <v>1</v>
      </c>
      <c r="P138">
        <v>1</v>
      </c>
      <c r="Q138" t="s">
        <v>56</v>
      </c>
      <c r="R138">
        <v>1</v>
      </c>
      <c r="S138">
        <v>4</v>
      </c>
      <c r="T138">
        <v>3</v>
      </c>
      <c r="U138">
        <v>5</v>
      </c>
      <c r="V138">
        <v>4</v>
      </c>
      <c r="W138">
        <v>4</v>
      </c>
      <c r="Z138" t="s">
        <v>57</v>
      </c>
      <c r="AA138" t="s">
        <v>22</v>
      </c>
    </row>
    <row r="139" spans="1:27">
      <c r="A139" t="s">
        <v>246</v>
      </c>
      <c r="B139" t="s">
        <v>55</v>
      </c>
      <c r="C139" s="1">
        <v>41850.500763888886</v>
      </c>
      <c r="D139" s="1">
        <v>41850.501527777778</v>
      </c>
      <c r="E139">
        <v>1</v>
      </c>
      <c r="F139">
        <v>1</v>
      </c>
      <c r="P139">
        <v>1</v>
      </c>
      <c r="Q139" t="s">
        <v>78</v>
      </c>
      <c r="R139">
        <v>1</v>
      </c>
      <c r="S139">
        <v>4</v>
      </c>
      <c r="T139">
        <v>4</v>
      </c>
      <c r="U139">
        <v>5</v>
      </c>
      <c r="V139">
        <v>5</v>
      </c>
      <c r="X139">
        <v>3</v>
      </c>
      <c r="Z139" t="s">
        <v>57</v>
      </c>
      <c r="AA139" t="s">
        <v>23</v>
      </c>
    </row>
    <row r="140" spans="1:27">
      <c r="A140" t="s">
        <v>247</v>
      </c>
      <c r="B140" t="s">
        <v>55</v>
      </c>
      <c r="C140" s="1">
        <v>41850.500706018516</v>
      </c>
      <c r="D140" s="1">
        <v>41850.501562500001</v>
      </c>
      <c r="E140">
        <v>1</v>
      </c>
      <c r="F140">
        <v>1</v>
      </c>
      <c r="P140">
        <v>1</v>
      </c>
      <c r="Q140" t="s">
        <v>56</v>
      </c>
      <c r="R140">
        <v>1</v>
      </c>
      <c r="S140">
        <v>4</v>
      </c>
      <c r="T140">
        <v>3</v>
      </c>
      <c r="U140">
        <v>5</v>
      </c>
      <c r="V140">
        <v>5</v>
      </c>
      <c r="W140">
        <v>3</v>
      </c>
      <c r="Z140" t="s">
        <v>57</v>
      </c>
      <c r="AA140" t="s">
        <v>22</v>
      </c>
    </row>
    <row r="141" spans="1:27">
      <c r="A141" t="s">
        <v>248</v>
      </c>
      <c r="B141" t="s">
        <v>55</v>
      </c>
      <c r="C141" s="1">
        <v>41850.500625000001</v>
      </c>
      <c r="D141" s="1">
        <v>41850.501585648148</v>
      </c>
      <c r="E141">
        <v>1</v>
      </c>
      <c r="F141">
        <v>1</v>
      </c>
      <c r="P141">
        <v>1</v>
      </c>
      <c r="Q141" t="s">
        <v>56</v>
      </c>
      <c r="R141">
        <v>1</v>
      </c>
      <c r="S141">
        <v>3</v>
      </c>
      <c r="T141">
        <v>3</v>
      </c>
      <c r="U141">
        <v>4</v>
      </c>
      <c r="V141">
        <v>4</v>
      </c>
      <c r="W141">
        <v>3</v>
      </c>
      <c r="Y141" t="s">
        <v>63</v>
      </c>
      <c r="Z141" t="s">
        <v>57</v>
      </c>
      <c r="AA141" t="s">
        <v>22</v>
      </c>
    </row>
    <row r="142" spans="1:27">
      <c r="A142" t="s">
        <v>249</v>
      </c>
      <c r="B142" t="s">
        <v>55</v>
      </c>
      <c r="C142" s="1">
        <v>41850.500671296293</v>
      </c>
      <c r="D142" s="1">
        <v>41850.501631944448</v>
      </c>
      <c r="E142">
        <v>1</v>
      </c>
      <c r="F142">
        <v>1</v>
      </c>
      <c r="P142">
        <v>1</v>
      </c>
      <c r="Q142" t="s">
        <v>56</v>
      </c>
      <c r="R142">
        <v>1</v>
      </c>
      <c r="S142">
        <v>3</v>
      </c>
      <c r="T142">
        <v>3</v>
      </c>
      <c r="U142">
        <v>2</v>
      </c>
      <c r="V142">
        <v>4</v>
      </c>
      <c r="W142">
        <v>3</v>
      </c>
      <c r="Z142" t="s">
        <v>57</v>
      </c>
      <c r="AA142" t="s">
        <v>22</v>
      </c>
    </row>
    <row r="143" spans="1:27">
      <c r="A143" t="s">
        <v>250</v>
      </c>
      <c r="B143" t="s">
        <v>55</v>
      </c>
      <c r="C143" s="1">
        <v>41850.500787037039</v>
      </c>
      <c r="D143" s="1">
        <v>41850.501631944448</v>
      </c>
      <c r="E143">
        <v>1</v>
      </c>
      <c r="F143">
        <v>1</v>
      </c>
      <c r="P143">
        <v>1</v>
      </c>
      <c r="Q143" t="s">
        <v>56</v>
      </c>
      <c r="R143">
        <v>1</v>
      </c>
      <c r="S143">
        <v>4</v>
      </c>
      <c r="T143">
        <v>3</v>
      </c>
      <c r="U143">
        <v>5</v>
      </c>
      <c r="V143">
        <v>4</v>
      </c>
      <c r="W143">
        <v>3</v>
      </c>
      <c r="Y143" t="s">
        <v>130</v>
      </c>
      <c r="Z143" t="s">
        <v>60</v>
      </c>
      <c r="AA143" t="s">
        <v>22</v>
      </c>
    </row>
    <row r="144" spans="1:27">
      <c r="A144" t="s">
        <v>251</v>
      </c>
      <c r="B144" t="s">
        <v>55</v>
      </c>
      <c r="C144" s="1">
        <v>41850.499756944446</v>
      </c>
      <c r="D144" s="1">
        <v>41850.501643518517</v>
      </c>
      <c r="E144">
        <v>1</v>
      </c>
      <c r="F144">
        <v>1</v>
      </c>
      <c r="P144">
        <v>1</v>
      </c>
      <c r="Q144" t="s">
        <v>56</v>
      </c>
      <c r="R144">
        <v>1</v>
      </c>
      <c r="S144">
        <v>4</v>
      </c>
      <c r="T144">
        <v>3</v>
      </c>
      <c r="U144">
        <v>5</v>
      </c>
      <c r="V144">
        <v>4</v>
      </c>
      <c r="W144">
        <v>4</v>
      </c>
      <c r="Z144" t="s">
        <v>57</v>
      </c>
      <c r="AA144" t="s">
        <v>22</v>
      </c>
    </row>
    <row r="145" spans="1:27">
      <c r="A145" t="s">
        <v>252</v>
      </c>
      <c r="B145" t="s">
        <v>55</v>
      </c>
      <c r="C145" s="1">
        <v>41850.500358796293</v>
      </c>
      <c r="D145" s="1">
        <v>41850.501655092594</v>
      </c>
      <c r="E145">
        <v>1</v>
      </c>
      <c r="F145">
        <v>1</v>
      </c>
      <c r="P145">
        <v>1</v>
      </c>
      <c r="Q145" t="s">
        <v>56</v>
      </c>
      <c r="R145">
        <v>1</v>
      </c>
      <c r="S145">
        <v>4</v>
      </c>
      <c r="T145">
        <v>4</v>
      </c>
      <c r="U145">
        <v>5</v>
      </c>
      <c r="V145">
        <v>5</v>
      </c>
      <c r="X145">
        <v>5</v>
      </c>
      <c r="Y145" t="s">
        <v>219</v>
      </c>
      <c r="Z145" t="s">
        <v>57</v>
      </c>
      <c r="AA145" t="s">
        <v>23</v>
      </c>
    </row>
    <row r="146" spans="1:27">
      <c r="A146" t="s">
        <v>253</v>
      </c>
      <c r="B146" t="s">
        <v>55</v>
      </c>
      <c r="C146" s="1">
        <v>41850.500138888892</v>
      </c>
      <c r="D146" s="1">
        <v>41850.50167824074</v>
      </c>
      <c r="E146">
        <v>1</v>
      </c>
      <c r="F146">
        <v>1</v>
      </c>
      <c r="P146">
        <v>1</v>
      </c>
      <c r="Q146" t="s">
        <v>56</v>
      </c>
      <c r="R146">
        <v>1</v>
      </c>
      <c r="S146">
        <v>4</v>
      </c>
      <c r="T146">
        <v>3</v>
      </c>
      <c r="U146">
        <v>5</v>
      </c>
      <c r="V146">
        <v>5</v>
      </c>
      <c r="W146">
        <v>3</v>
      </c>
      <c r="Y146" t="s">
        <v>105</v>
      </c>
      <c r="Z146" t="s">
        <v>57</v>
      </c>
      <c r="AA146" t="s">
        <v>22</v>
      </c>
    </row>
    <row r="147" spans="1:27">
      <c r="A147" t="s">
        <v>254</v>
      </c>
      <c r="B147" t="s">
        <v>55</v>
      </c>
      <c r="C147" s="1">
        <v>41850.501157407409</v>
      </c>
      <c r="D147" s="1">
        <v>41850.501701388886</v>
      </c>
      <c r="E147">
        <v>1</v>
      </c>
      <c r="F147">
        <v>1</v>
      </c>
      <c r="P147">
        <v>1</v>
      </c>
      <c r="Q147" t="s">
        <v>56</v>
      </c>
      <c r="R147">
        <v>1</v>
      </c>
      <c r="S147">
        <v>4</v>
      </c>
      <c r="T147">
        <v>3</v>
      </c>
      <c r="U147">
        <v>4</v>
      </c>
      <c r="V147">
        <v>3</v>
      </c>
      <c r="X147">
        <v>3</v>
      </c>
      <c r="Z147" t="s">
        <v>57</v>
      </c>
      <c r="AA147" t="s">
        <v>23</v>
      </c>
    </row>
    <row r="148" spans="1:27">
      <c r="A148" t="s">
        <v>255</v>
      </c>
      <c r="B148" t="s">
        <v>55</v>
      </c>
      <c r="C148" s="1">
        <v>41850.500833333332</v>
      </c>
      <c r="D148" s="1">
        <v>41850.501712962963</v>
      </c>
      <c r="E148">
        <v>1</v>
      </c>
      <c r="F148">
        <v>1</v>
      </c>
      <c r="P148">
        <v>1</v>
      </c>
      <c r="Q148" t="s">
        <v>56</v>
      </c>
      <c r="R148">
        <v>1</v>
      </c>
      <c r="S148">
        <v>3</v>
      </c>
      <c r="T148">
        <v>3</v>
      </c>
      <c r="U148">
        <v>5</v>
      </c>
      <c r="V148">
        <v>5</v>
      </c>
      <c r="W148">
        <v>3</v>
      </c>
      <c r="Z148" t="s">
        <v>60</v>
      </c>
      <c r="AA148" t="s">
        <v>22</v>
      </c>
    </row>
    <row r="149" spans="1:27">
      <c r="A149" t="s">
        <v>256</v>
      </c>
      <c r="B149" t="s">
        <v>55</v>
      </c>
      <c r="C149" s="1">
        <v>41850.501307870371</v>
      </c>
      <c r="D149" s="1">
        <v>41850.501805555556</v>
      </c>
      <c r="E149">
        <v>1</v>
      </c>
      <c r="F149">
        <v>1</v>
      </c>
      <c r="P149">
        <v>1</v>
      </c>
      <c r="Q149" t="s">
        <v>56</v>
      </c>
      <c r="R149">
        <v>1</v>
      </c>
      <c r="S149">
        <v>3</v>
      </c>
      <c r="T149">
        <v>4</v>
      </c>
      <c r="U149">
        <v>3</v>
      </c>
      <c r="V149">
        <v>4</v>
      </c>
      <c r="X149">
        <v>3</v>
      </c>
      <c r="Z149" t="s">
        <v>60</v>
      </c>
      <c r="AA149" t="s">
        <v>23</v>
      </c>
    </row>
    <row r="150" spans="1:27">
      <c r="A150" t="s">
        <v>257</v>
      </c>
      <c r="B150" t="s">
        <v>55</v>
      </c>
      <c r="C150" s="1">
        <v>41850.501087962963</v>
      </c>
      <c r="D150" s="1">
        <v>41850.501817129632</v>
      </c>
      <c r="E150">
        <v>1</v>
      </c>
      <c r="F150">
        <v>1</v>
      </c>
      <c r="P150">
        <v>1</v>
      </c>
      <c r="Q150" t="s">
        <v>56</v>
      </c>
      <c r="R150">
        <v>1</v>
      </c>
      <c r="S150">
        <v>4</v>
      </c>
      <c r="T150">
        <v>2</v>
      </c>
      <c r="U150">
        <v>1</v>
      </c>
      <c r="V150">
        <v>3</v>
      </c>
      <c r="X150">
        <v>3</v>
      </c>
      <c r="Z150" t="s">
        <v>57</v>
      </c>
      <c r="AA150" t="s">
        <v>23</v>
      </c>
    </row>
    <row r="151" spans="1:27">
      <c r="A151" t="s">
        <v>258</v>
      </c>
      <c r="B151" t="s">
        <v>55</v>
      </c>
      <c r="C151" s="1">
        <v>41850.498692129629</v>
      </c>
      <c r="D151" s="1">
        <v>41850.501851851855</v>
      </c>
      <c r="E151">
        <v>1</v>
      </c>
      <c r="F151">
        <v>1</v>
      </c>
      <c r="P151">
        <v>1</v>
      </c>
      <c r="Q151" t="s">
        <v>78</v>
      </c>
      <c r="R151">
        <v>1</v>
      </c>
      <c r="S151">
        <v>4</v>
      </c>
      <c r="T151">
        <v>5</v>
      </c>
      <c r="U151">
        <v>5</v>
      </c>
      <c r="V151">
        <v>4</v>
      </c>
      <c r="X151">
        <v>3</v>
      </c>
      <c r="Y151" t="s">
        <v>259</v>
      </c>
      <c r="Z151" t="s">
        <v>57</v>
      </c>
      <c r="AA151" t="s">
        <v>23</v>
      </c>
    </row>
    <row r="152" spans="1:27">
      <c r="A152" t="s">
        <v>260</v>
      </c>
      <c r="B152" t="s">
        <v>55</v>
      </c>
      <c r="C152" s="1">
        <v>41850.501134259262</v>
      </c>
      <c r="D152" s="1">
        <v>41850.501875000002</v>
      </c>
      <c r="E152">
        <v>1</v>
      </c>
      <c r="F152">
        <v>1</v>
      </c>
      <c r="P152">
        <v>1</v>
      </c>
      <c r="Q152" t="s">
        <v>56</v>
      </c>
      <c r="R152">
        <v>1</v>
      </c>
      <c r="S152">
        <v>4</v>
      </c>
      <c r="T152">
        <v>2</v>
      </c>
      <c r="U152">
        <v>5</v>
      </c>
      <c r="V152">
        <v>5</v>
      </c>
      <c r="X152">
        <v>3</v>
      </c>
      <c r="Z152" t="s">
        <v>57</v>
      </c>
      <c r="AA152" t="s">
        <v>23</v>
      </c>
    </row>
    <row r="153" spans="1:27">
      <c r="A153" t="s">
        <v>261</v>
      </c>
      <c r="B153" t="s">
        <v>55</v>
      </c>
      <c r="C153" s="1">
        <v>41850.498715277776</v>
      </c>
      <c r="D153" s="1">
        <v>41850.501967592594</v>
      </c>
      <c r="E153">
        <v>1</v>
      </c>
      <c r="F153">
        <v>1</v>
      </c>
      <c r="P153">
        <v>1</v>
      </c>
      <c r="Q153" t="s">
        <v>192</v>
      </c>
      <c r="R153">
        <v>1</v>
      </c>
      <c r="S153">
        <v>4</v>
      </c>
      <c r="T153">
        <v>4</v>
      </c>
      <c r="U153">
        <v>3</v>
      </c>
      <c r="V153">
        <v>3</v>
      </c>
      <c r="W153">
        <v>3</v>
      </c>
      <c r="Z153" t="s">
        <v>60</v>
      </c>
      <c r="AA153" t="s">
        <v>22</v>
      </c>
    </row>
    <row r="154" spans="1:27">
      <c r="A154" t="s">
        <v>262</v>
      </c>
      <c r="B154" t="s">
        <v>55</v>
      </c>
      <c r="C154" s="1">
        <v>41850.50037037037</v>
      </c>
      <c r="D154" s="1">
        <v>41850.501967592594</v>
      </c>
      <c r="E154">
        <v>1</v>
      </c>
      <c r="F154">
        <v>1</v>
      </c>
      <c r="P154">
        <v>1</v>
      </c>
      <c r="Q154" t="s">
        <v>56</v>
      </c>
      <c r="R154">
        <v>1</v>
      </c>
      <c r="S154">
        <v>4</v>
      </c>
      <c r="T154">
        <v>3</v>
      </c>
      <c r="U154">
        <v>5</v>
      </c>
      <c r="V154">
        <v>5</v>
      </c>
      <c r="X154">
        <v>3</v>
      </c>
      <c r="Z154" t="s">
        <v>57</v>
      </c>
      <c r="AA154" t="s">
        <v>23</v>
      </c>
    </row>
    <row r="155" spans="1:27">
      <c r="A155" t="s">
        <v>263</v>
      </c>
      <c r="B155" t="s">
        <v>55</v>
      </c>
      <c r="C155" s="1">
        <v>41850.501342592594</v>
      </c>
      <c r="D155" s="1">
        <v>41850.502141203702</v>
      </c>
      <c r="E155">
        <v>1</v>
      </c>
      <c r="F155">
        <v>1</v>
      </c>
      <c r="P155">
        <v>1</v>
      </c>
      <c r="Q155" t="s">
        <v>78</v>
      </c>
      <c r="R155">
        <v>1</v>
      </c>
      <c r="S155">
        <v>3</v>
      </c>
      <c r="T155">
        <v>3</v>
      </c>
      <c r="U155">
        <v>4</v>
      </c>
      <c r="V155">
        <v>4</v>
      </c>
      <c r="W155">
        <v>3</v>
      </c>
      <c r="Y155" t="s">
        <v>264</v>
      </c>
      <c r="Z155" t="s">
        <v>60</v>
      </c>
      <c r="AA155" t="s">
        <v>22</v>
      </c>
    </row>
    <row r="156" spans="1:27">
      <c r="A156" t="s">
        <v>265</v>
      </c>
      <c r="B156" t="s">
        <v>55</v>
      </c>
      <c r="C156" s="1">
        <v>41850.50072916667</v>
      </c>
      <c r="D156" s="1">
        <v>41850.502199074072</v>
      </c>
      <c r="E156">
        <v>1</v>
      </c>
      <c r="F156">
        <v>1</v>
      </c>
      <c r="P156">
        <v>1</v>
      </c>
      <c r="Q156" t="s">
        <v>56</v>
      </c>
      <c r="R156">
        <v>1</v>
      </c>
      <c r="S156">
        <v>4</v>
      </c>
      <c r="T156">
        <v>3</v>
      </c>
      <c r="U156">
        <v>5</v>
      </c>
      <c r="V156">
        <v>5</v>
      </c>
      <c r="W156">
        <v>3</v>
      </c>
      <c r="Y156" t="s">
        <v>149</v>
      </c>
      <c r="Z156" t="s">
        <v>60</v>
      </c>
      <c r="AA156" t="s">
        <v>22</v>
      </c>
    </row>
    <row r="157" spans="1:27">
      <c r="A157" t="s">
        <v>266</v>
      </c>
      <c r="B157" t="s">
        <v>55</v>
      </c>
      <c r="C157" s="1">
        <v>41850.501261574071</v>
      </c>
      <c r="D157" s="1">
        <v>41850.502256944441</v>
      </c>
      <c r="E157">
        <v>1</v>
      </c>
      <c r="F157">
        <v>1</v>
      </c>
      <c r="P157">
        <v>1</v>
      </c>
      <c r="Q157" t="s">
        <v>56</v>
      </c>
      <c r="R157">
        <v>1</v>
      </c>
      <c r="S157">
        <v>4</v>
      </c>
      <c r="T157">
        <v>4</v>
      </c>
      <c r="U157">
        <v>5</v>
      </c>
      <c r="V157">
        <v>5</v>
      </c>
      <c r="X157">
        <v>3</v>
      </c>
      <c r="Z157" t="s">
        <v>57</v>
      </c>
      <c r="AA157" t="s">
        <v>23</v>
      </c>
    </row>
    <row r="158" spans="1:27">
      <c r="A158" t="s">
        <v>267</v>
      </c>
      <c r="B158" t="s">
        <v>55</v>
      </c>
      <c r="C158" s="1">
        <v>41850.500694444447</v>
      </c>
      <c r="D158" s="1">
        <v>41850.502268518518</v>
      </c>
      <c r="E158">
        <v>1</v>
      </c>
      <c r="F158">
        <v>1</v>
      </c>
      <c r="P158">
        <v>1</v>
      </c>
      <c r="Q158" t="s">
        <v>56</v>
      </c>
      <c r="R158">
        <v>1</v>
      </c>
      <c r="S158">
        <v>4</v>
      </c>
      <c r="T158">
        <v>4</v>
      </c>
      <c r="U158">
        <v>5</v>
      </c>
      <c r="V158">
        <v>5</v>
      </c>
      <c r="X158">
        <v>4</v>
      </c>
      <c r="Y158" t="s">
        <v>83</v>
      </c>
      <c r="Z158" t="s">
        <v>57</v>
      </c>
      <c r="AA158" t="s">
        <v>23</v>
      </c>
    </row>
    <row r="159" spans="1:27">
      <c r="A159" t="s">
        <v>268</v>
      </c>
      <c r="B159" t="s">
        <v>55</v>
      </c>
      <c r="C159" s="1">
        <v>41850.50172453704</v>
      </c>
      <c r="D159" s="1">
        <v>41850.502476851849</v>
      </c>
      <c r="E159">
        <v>1</v>
      </c>
      <c r="F159">
        <v>1</v>
      </c>
      <c r="P159">
        <v>1</v>
      </c>
      <c r="Q159" t="s">
        <v>56</v>
      </c>
      <c r="R159">
        <v>1</v>
      </c>
      <c r="S159">
        <v>4</v>
      </c>
      <c r="T159">
        <v>4</v>
      </c>
      <c r="U159">
        <v>5</v>
      </c>
      <c r="V159">
        <v>3</v>
      </c>
      <c r="W159">
        <v>3</v>
      </c>
      <c r="Z159" t="s">
        <v>60</v>
      </c>
      <c r="AA159" t="s">
        <v>22</v>
      </c>
    </row>
    <row r="160" spans="1:27">
      <c r="A160" t="s">
        <v>269</v>
      </c>
      <c r="B160" t="s">
        <v>55</v>
      </c>
      <c r="C160" s="1">
        <v>41850.50167824074</v>
      </c>
      <c r="D160" s="1">
        <v>41850.502488425926</v>
      </c>
      <c r="E160">
        <v>1</v>
      </c>
      <c r="F160">
        <v>1</v>
      </c>
      <c r="P160">
        <v>1</v>
      </c>
      <c r="Q160" t="s">
        <v>56</v>
      </c>
      <c r="R160">
        <v>1</v>
      </c>
      <c r="S160">
        <v>4</v>
      </c>
      <c r="T160">
        <v>4</v>
      </c>
      <c r="U160">
        <v>5</v>
      </c>
      <c r="V160">
        <v>5</v>
      </c>
      <c r="X160">
        <v>3</v>
      </c>
      <c r="Z160" t="s">
        <v>57</v>
      </c>
      <c r="AA160" t="s">
        <v>23</v>
      </c>
    </row>
    <row r="161" spans="1:27">
      <c r="A161" t="s">
        <v>270</v>
      </c>
      <c r="B161" t="s">
        <v>55</v>
      </c>
      <c r="C161" s="1">
        <v>41850.500196759262</v>
      </c>
      <c r="D161" s="1">
        <v>41850.502615740741</v>
      </c>
      <c r="E161">
        <v>1</v>
      </c>
      <c r="F161">
        <v>1</v>
      </c>
      <c r="P161">
        <v>1</v>
      </c>
      <c r="Q161" t="s">
        <v>56</v>
      </c>
      <c r="R161">
        <v>1</v>
      </c>
      <c r="S161">
        <v>5</v>
      </c>
      <c r="T161">
        <v>4</v>
      </c>
      <c r="U161">
        <v>5</v>
      </c>
      <c r="V161">
        <v>5</v>
      </c>
      <c r="X161">
        <v>3</v>
      </c>
      <c r="Y161" t="s">
        <v>63</v>
      </c>
      <c r="Z161" t="s">
        <v>57</v>
      </c>
      <c r="AA161" t="s">
        <v>23</v>
      </c>
    </row>
    <row r="162" spans="1:27">
      <c r="A162" t="s">
        <v>271</v>
      </c>
      <c r="B162" t="s">
        <v>55</v>
      </c>
      <c r="C162" s="1">
        <v>41850.50172453704</v>
      </c>
      <c r="D162" s="1">
        <v>41850.50267361111</v>
      </c>
      <c r="E162">
        <v>1</v>
      </c>
      <c r="F162">
        <v>1</v>
      </c>
      <c r="P162">
        <v>1</v>
      </c>
      <c r="Q162" t="s">
        <v>56</v>
      </c>
      <c r="R162">
        <v>1</v>
      </c>
      <c r="S162">
        <v>4</v>
      </c>
      <c r="T162">
        <v>3</v>
      </c>
      <c r="U162">
        <v>4</v>
      </c>
      <c r="V162">
        <v>5</v>
      </c>
      <c r="X162">
        <v>3</v>
      </c>
      <c r="Y162" t="s">
        <v>272</v>
      </c>
      <c r="Z162" t="s">
        <v>60</v>
      </c>
      <c r="AA162" t="s">
        <v>23</v>
      </c>
    </row>
    <row r="163" spans="1:27">
      <c r="A163" t="s">
        <v>273</v>
      </c>
      <c r="B163" t="s">
        <v>55</v>
      </c>
      <c r="C163" s="1">
        <v>41850.501956018517</v>
      </c>
      <c r="D163" s="1">
        <v>41850.502685185187</v>
      </c>
      <c r="E163">
        <v>1</v>
      </c>
      <c r="F163">
        <v>1</v>
      </c>
      <c r="P163">
        <v>1</v>
      </c>
      <c r="Q163" t="s">
        <v>56</v>
      </c>
      <c r="R163">
        <v>1</v>
      </c>
      <c r="S163">
        <v>3</v>
      </c>
      <c r="T163">
        <v>4</v>
      </c>
      <c r="U163">
        <v>4</v>
      </c>
      <c r="V163">
        <v>3</v>
      </c>
      <c r="W163">
        <v>3</v>
      </c>
      <c r="Z163" t="s">
        <v>60</v>
      </c>
      <c r="AA163" t="s">
        <v>22</v>
      </c>
    </row>
    <row r="164" spans="1:27">
      <c r="A164" t="s">
        <v>274</v>
      </c>
      <c r="B164" t="s">
        <v>55</v>
      </c>
      <c r="C164" s="1">
        <v>41850.501215277778</v>
      </c>
      <c r="D164" s="1">
        <v>41850.50271990741</v>
      </c>
      <c r="E164">
        <v>1</v>
      </c>
      <c r="F164">
        <v>1</v>
      </c>
      <c r="P164">
        <v>1</v>
      </c>
      <c r="Q164" t="s">
        <v>56</v>
      </c>
      <c r="R164">
        <v>1</v>
      </c>
      <c r="S164">
        <v>4</v>
      </c>
      <c r="T164">
        <v>4</v>
      </c>
      <c r="U164">
        <v>5</v>
      </c>
      <c r="V164">
        <v>5</v>
      </c>
      <c r="X164">
        <v>3</v>
      </c>
      <c r="Z164" t="s">
        <v>60</v>
      </c>
      <c r="AA164" t="s">
        <v>23</v>
      </c>
    </row>
    <row r="165" spans="1:27">
      <c r="A165" t="s">
        <v>275</v>
      </c>
      <c r="B165" t="s">
        <v>55</v>
      </c>
      <c r="C165" s="1">
        <v>41850.500659722224</v>
      </c>
      <c r="D165" s="1">
        <v>41850.502743055556</v>
      </c>
      <c r="E165">
        <v>1</v>
      </c>
      <c r="F165">
        <v>1</v>
      </c>
      <c r="P165">
        <v>1</v>
      </c>
      <c r="Q165" t="s">
        <v>56</v>
      </c>
      <c r="R165">
        <v>1</v>
      </c>
      <c r="S165">
        <v>4</v>
      </c>
      <c r="T165">
        <v>3</v>
      </c>
      <c r="U165">
        <v>5</v>
      </c>
      <c r="V165">
        <v>5</v>
      </c>
      <c r="X165">
        <v>3</v>
      </c>
      <c r="Z165" t="s">
        <v>57</v>
      </c>
      <c r="AA165" t="s">
        <v>23</v>
      </c>
    </row>
    <row r="166" spans="1:27">
      <c r="A166" t="s">
        <v>276</v>
      </c>
      <c r="B166" t="s">
        <v>55</v>
      </c>
      <c r="C166" s="1">
        <v>41850.500555555554</v>
      </c>
      <c r="D166" s="1">
        <v>41850.502754629626</v>
      </c>
      <c r="E166">
        <v>1</v>
      </c>
      <c r="F166">
        <v>1</v>
      </c>
      <c r="P166">
        <v>1</v>
      </c>
      <c r="Q166" t="s">
        <v>56</v>
      </c>
      <c r="R166">
        <v>1</v>
      </c>
      <c r="S166">
        <v>4</v>
      </c>
      <c r="T166">
        <v>3</v>
      </c>
      <c r="U166">
        <v>4</v>
      </c>
      <c r="V166">
        <v>3</v>
      </c>
      <c r="X166">
        <v>4</v>
      </c>
      <c r="Z166" t="s">
        <v>60</v>
      </c>
      <c r="AA166" t="s">
        <v>23</v>
      </c>
    </row>
    <row r="167" spans="1:27">
      <c r="A167" t="s">
        <v>277</v>
      </c>
      <c r="B167" t="s">
        <v>55</v>
      </c>
      <c r="C167" s="1">
        <v>41850.501782407409</v>
      </c>
      <c r="D167" s="1">
        <v>41850.502754629626</v>
      </c>
      <c r="E167">
        <v>1</v>
      </c>
      <c r="F167">
        <v>1</v>
      </c>
      <c r="P167">
        <v>1</v>
      </c>
      <c r="Q167" t="s">
        <v>56</v>
      </c>
      <c r="R167">
        <v>1</v>
      </c>
      <c r="S167">
        <v>4</v>
      </c>
      <c r="T167">
        <v>4</v>
      </c>
      <c r="U167">
        <v>5</v>
      </c>
      <c r="V167">
        <v>5</v>
      </c>
      <c r="W167">
        <v>3</v>
      </c>
      <c r="Y167" t="s">
        <v>83</v>
      </c>
      <c r="Z167" t="s">
        <v>60</v>
      </c>
      <c r="AA167" t="s">
        <v>22</v>
      </c>
    </row>
    <row r="168" spans="1:27">
      <c r="A168" t="s">
        <v>278</v>
      </c>
      <c r="B168" t="s">
        <v>55</v>
      </c>
      <c r="C168" s="1">
        <v>41850.502164351848</v>
      </c>
      <c r="D168" s="1">
        <v>41850.502893518518</v>
      </c>
      <c r="E168">
        <v>1</v>
      </c>
      <c r="F168">
        <v>1</v>
      </c>
      <c r="P168">
        <v>1</v>
      </c>
      <c r="Q168" t="s">
        <v>56</v>
      </c>
      <c r="R168">
        <v>1</v>
      </c>
      <c r="S168">
        <v>3</v>
      </c>
      <c r="T168">
        <v>3</v>
      </c>
      <c r="U168">
        <v>4</v>
      </c>
      <c r="V168">
        <v>4</v>
      </c>
      <c r="W168">
        <v>3</v>
      </c>
      <c r="Z168" t="s">
        <v>60</v>
      </c>
      <c r="AA168" t="s">
        <v>22</v>
      </c>
    </row>
    <row r="169" spans="1:27">
      <c r="A169" t="s">
        <v>279</v>
      </c>
      <c r="B169" t="s">
        <v>55</v>
      </c>
      <c r="C169" s="1">
        <v>41850.502222222225</v>
      </c>
      <c r="D169" s="1">
        <v>41850.502916666665</v>
      </c>
      <c r="E169">
        <v>1</v>
      </c>
      <c r="F169">
        <v>1</v>
      </c>
      <c r="P169">
        <v>1</v>
      </c>
      <c r="Q169" t="s">
        <v>56</v>
      </c>
      <c r="R169">
        <v>1</v>
      </c>
      <c r="S169">
        <v>4</v>
      </c>
      <c r="T169">
        <v>4</v>
      </c>
      <c r="U169">
        <v>4</v>
      </c>
      <c r="V169">
        <v>4</v>
      </c>
      <c r="X169">
        <v>3</v>
      </c>
      <c r="Z169" t="s">
        <v>57</v>
      </c>
      <c r="AA169" t="s">
        <v>23</v>
      </c>
    </row>
    <row r="170" spans="1:27">
      <c r="A170" t="s">
        <v>280</v>
      </c>
      <c r="B170" t="s">
        <v>55</v>
      </c>
      <c r="C170" s="1">
        <v>41850.501273148147</v>
      </c>
      <c r="D170" s="1">
        <v>41850.502974537034</v>
      </c>
      <c r="E170">
        <v>1</v>
      </c>
      <c r="F170">
        <v>1</v>
      </c>
      <c r="P170">
        <v>1</v>
      </c>
      <c r="Q170" t="s">
        <v>56</v>
      </c>
      <c r="R170">
        <v>1</v>
      </c>
      <c r="S170">
        <v>3</v>
      </c>
      <c r="T170">
        <v>3</v>
      </c>
      <c r="U170">
        <v>5</v>
      </c>
      <c r="V170">
        <v>4</v>
      </c>
      <c r="X170">
        <v>4</v>
      </c>
      <c r="Z170" t="s">
        <v>60</v>
      </c>
      <c r="AA170" t="s">
        <v>23</v>
      </c>
    </row>
    <row r="171" spans="1:27">
      <c r="A171" t="s">
        <v>281</v>
      </c>
      <c r="B171" t="s">
        <v>55</v>
      </c>
      <c r="C171" s="1">
        <v>41850.501087962963</v>
      </c>
      <c r="D171" s="1">
        <v>41850.502986111111</v>
      </c>
      <c r="E171">
        <v>1</v>
      </c>
      <c r="F171">
        <v>1</v>
      </c>
      <c r="P171">
        <v>1</v>
      </c>
      <c r="Q171" t="s">
        <v>56</v>
      </c>
      <c r="R171">
        <v>1</v>
      </c>
      <c r="S171">
        <v>4</v>
      </c>
      <c r="T171">
        <v>4</v>
      </c>
      <c r="U171">
        <v>5</v>
      </c>
      <c r="V171">
        <v>5</v>
      </c>
      <c r="X171">
        <v>3</v>
      </c>
      <c r="Z171" t="s">
        <v>60</v>
      </c>
      <c r="AA171" t="s">
        <v>23</v>
      </c>
    </row>
    <row r="172" spans="1:27">
      <c r="A172" t="s">
        <v>282</v>
      </c>
      <c r="B172" t="s">
        <v>55</v>
      </c>
      <c r="C172" s="1">
        <v>41850.50099537037</v>
      </c>
      <c r="D172" s="1">
        <v>41850.503078703703</v>
      </c>
      <c r="E172">
        <v>1</v>
      </c>
      <c r="F172">
        <v>1</v>
      </c>
      <c r="P172">
        <v>1</v>
      </c>
      <c r="Q172" t="s">
        <v>56</v>
      </c>
      <c r="R172">
        <v>1</v>
      </c>
      <c r="S172">
        <v>5</v>
      </c>
      <c r="T172">
        <v>4</v>
      </c>
      <c r="U172">
        <v>5</v>
      </c>
      <c r="V172">
        <v>5</v>
      </c>
      <c r="W172">
        <v>5</v>
      </c>
      <c r="Y172" t="s">
        <v>283</v>
      </c>
      <c r="Z172" t="s">
        <v>57</v>
      </c>
      <c r="AA172" t="s">
        <v>22</v>
      </c>
    </row>
    <row r="173" spans="1:27">
      <c r="A173" t="s">
        <v>284</v>
      </c>
      <c r="B173" t="s">
        <v>55</v>
      </c>
      <c r="C173" s="1">
        <v>41850.50273148148</v>
      </c>
      <c r="D173" s="1">
        <v>41850.50309027778</v>
      </c>
      <c r="E173">
        <v>1</v>
      </c>
      <c r="F173">
        <v>1</v>
      </c>
      <c r="P173">
        <v>1</v>
      </c>
      <c r="Q173" t="s">
        <v>78</v>
      </c>
      <c r="R173">
        <v>1</v>
      </c>
      <c r="S173">
        <v>3</v>
      </c>
      <c r="T173">
        <v>3</v>
      </c>
      <c r="U173">
        <v>3</v>
      </c>
      <c r="V173">
        <v>3</v>
      </c>
      <c r="X173">
        <v>3</v>
      </c>
      <c r="Z173" t="s">
        <v>57</v>
      </c>
      <c r="AA173" t="s">
        <v>23</v>
      </c>
    </row>
    <row r="174" spans="1:27">
      <c r="A174" t="s">
        <v>285</v>
      </c>
      <c r="B174" t="s">
        <v>55</v>
      </c>
      <c r="C174" s="1">
        <v>41850.501608796294</v>
      </c>
      <c r="D174" s="1">
        <v>41850.503101851849</v>
      </c>
      <c r="E174">
        <v>1</v>
      </c>
      <c r="F174">
        <v>1</v>
      </c>
      <c r="P174">
        <v>1</v>
      </c>
      <c r="Q174" t="s">
        <v>56</v>
      </c>
      <c r="R174">
        <v>1</v>
      </c>
      <c r="S174">
        <v>3</v>
      </c>
      <c r="T174">
        <v>3</v>
      </c>
      <c r="U174">
        <v>4</v>
      </c>
      <c r="V174">
        <v>4</v>
      </c>
      <c r="W174">
        <v>3</v>
      </c>
      <c r="Z174" t="s">
        <v>60</v>
      </c>
      <c r="AA174" t="s">
        <v>22</v>
      </c>
    </row>
    <row r="175" spans="1:27">
      <c r="A175" t="s">
        <v>286</v>
      </c>
      <c r="B175" t="s">
        <v>55</v>
      </c>
      <c r="C175" s="1">
        <v>41850.502118055556</v>
      </c>
      <c r="D175" s="1">
        <v>41850.503217592595</v>
      </c>
      <c r="E175">
        <v>1</v>
      </c>
      <c r="F175">
        <v>1</v>
      </c>
      <c r="P175">
        <v>1</v>
      </c>
      <c r="Q175" t="s">
        <v>56</v>
      </c>
      <c r="R175">
        <v>1</v>
      </c>
      <c r="S175">
        <v>4</v>
      </c>
      <c r="T175">
        <v>5</v>
      </c>
      <c r="U175">
        <v>5</v>
      </c>
      <c r="V175">
        <v>5</v>
      </c>
      <c r="X175">
        <v>3</v>
      </c>
      <c r="Y175" t="s">
        <v>83</v>
      </c>
      <c r="Z175" t="s">
        <v>60</v>
      </c>
      <c r="AA175" t="s">
        <v>23</v>
      </c>
    </row>
    <row r="176" spans="1:27">
      <c r="A176" t="s">
        <v>287</v>
      </c>
      <c r="B176" t="s">
        <v>55</v>
      </c>
      <c r="C176" s="1">
        <v>41850.501168981478</v>
      </c>
      <c r="D176" s="1">
        <v>41850.503263888888</v>
      </c>
      <c r="E176">
        <v>1</v>
      </c>
      <c r="F176">
        <v>1</v>
      </c>
      <c r="P176">
        <v>1</v>
      </c>
      <c r="Q176" t="s">
        <v>56</v>
      </c>
      <c r="R176">
        <v>1</v>
      </c>
      <c r="S176">
        <v>4</v>
      </c>
      <c r="T176">
        <v>4</v>
      </c>
      <c r="U176">
        <v>5</v>
      </c>
      <c r="V176">
        <v>5</v>
      </c>
      <c r="W176">
        <v>3</v>
      </c>
      <c r="Y176" t="s">
        <v>87</v>
      </c>
      <c r="Z176" t="s">
        <v>60</v>
      </c>
      <c r="AA176" t="s">
        <v>22</v>
      </c>
    </row>
    <row r="177" spans="1:27">
      <c r="A177" t="s">
        <v>288</v>
      </c>
      <c r="B177" t="s">
        <v>55</v>
      </c>
      <c r="C177" s="1">
        <v>41850.502210648148</v>
      </c>
      <c r="D177" s="1">
        <v>41850.503275462965</v>
      </c>
      <c r="E177">
        <v>1</v>
      </c>
      <c r="F177">
        <v>1</v>
      </c>
      <c r="P177">
        <v>1</v>
      </c>
      <c r="Q177" t="s">
        <v>56</v>
      </c>
      <c r="R177">
        <v>1</v>
      </c>
      <c r="S177">
        <v>3</v>
      </c>
      <c r="T177">
        <v>4</v>
      </c>
      <c r="U177">
        <v>4</v>
      </c>
      <c r="V177">
        <v>4</v>
      </c>
      <c r="X177">
        <v>4</v>
      </c>
      <c r="Z177" t="s">
        <v>57</v>
      </c>
      <c r="AA177" t="s">
        <v>23</v>
      </c>
    </row>
    <row r="178" spans="1:27">
      <c r="A178" t="s">
        <v>289</v>
      </c>
      <c r="B178" t="s">
        <v>55</v>
      </c>
      <c r="C178" s="1">
        <v>41850.502569444441</v>
      </c>
      <c r="D178" s="1">
        <v>41850.503287037034</v>
      </c>
      <c r="E178">
        <v>1</v>
      </c>
      <c r="F178">
        <v>1</v>
      </c>
      <c r="P178">
        <v>1</v>
      </c>
      <c r="Q178" t="s">
        <v>56</v>
      </c>
      <c r="R178">
        <v>1</v>
      </c>
      <c r="S178">
        <v>5</v>
      </c>
      <c r="T178">
        <v>5</v>
      </c>
      <c r="U178">
        <v>5</v>
      </c>
      <c r="V178">
        <v>5</v>
      </c>
      <c r="X178">
        <v>4</v>
      </c>
      <c r="Z178" t="s">
        <v>57</v>
      </c>
      <c r="AA178" t="s">
        <v>23</v>
      </c>
    </row>
    <row r="179" spans="1:27">
      <c r="A179" t="s">
        <v>290</v>
      </c>
      <c r="B179" t="s">
        <v>55</v>
      </c>
      <c r="C179" s="1">
        <v>41850.501747685186</v>
      </c>
      <c r="D179" s="1">
        <v>41850.503298611111</v>
      </c>
      <c r="E179">
        <v>1</v>
      </c>
      <c r="F179">
        <v>1</v>
      </c>
      <c r="P179">
        <v>1</v>
      </c>
      <c r="Q179" t="s">
        <v>56</v>
      </c>
      <c r="R179">
        <v>1</v>
      </c>
      <c r="S179">
        <v>4</v>
      </c>
      <c r="T179">
        <v>3</v>
      </c>
      <c r="U179">
        <v>4</v>
      </c>
      <c r="V179">
        <v>5</v>
      </c>
      <c r="W179">
        <v>3</v>
      </c>
      <c r="Y179" t="s">
        <v>291</v>
      </c>
      <c r="Z179" t="s">
        <v>57</v>
      </c>
      <c r="AA179" t="s">
        <v>22</v>
      </c>
    </row>
    <row r="180" spans="1:27">
      <c r="A180" t="s">
        <v>292</v>
      </c>
      <c r="B180" t="s">
        <v>55</v>
      </c>
      <c r="C180" s="1">
        <v>41850.502627314818</v>
      </c>
      <c r="D180" s="1">
        <v>41850.50341435185</v>
      </c>
      <c r="E180">
        <v>1</v>
      </c>
      <c r="F180">
        <v>1</v>
      </c>
      <c r="P180">
        <v>1</v>
      </c>
      <c r="Q180" t="s">
        <v>56</v>
      </c>
      <c r="R180">
        <v>1</v>
      </c>
      <c r="S180">
        <v>4</v>
      </c>
      <c r="T180">
        <v>5</v>
      </c>
      <c r="U180">
        <v>2</v>
      </c>
      <c r="V180">
        <v>5</v>
      </c>
      <c r="W180">
        <v>3</v>
      </c>
      <c r="Z180" t="s">
        <v>57</v>
      </c>
      <c r="AA180" t="s">
        <v>22</v>
      </c>
    </row>
    <row r="181" spans="1:27">
      <c r="A181" t="s">
        <v>293</v>
      </c>
      <c r="B181" t="s">
        <v>55</v>
      </c>
      <c r="C181" s="1">
        <v>41850.502800925926</v>
      </c>
      <c r="D181" s="1">
        <v>41850.503587962965</v>
      </c>
      <c r="E181">
        <v>1</v>
      </c>
      <c r="F181">
        <v>1</v>
      </c>
      <c r="P181">
        <v>1</v>
      </c>
      <c r="Q181" t="s">
        <v>56</v>
      </c>
      <c r="R181">
        <v>1</v>
      </c>
      <c r="S181">
        <v>3</v>
      </c>
      <c r="T181">
        <v>3</v>
      </c>
      <c r="U181">
        <v>5</v>
      </c>
      <c r="V181">
        <v>5</v>
      </c>
      <c r="W181">
        <v>3</v>
      </c>
      <c r="Z181" t="s">
        <v>57</v>
      </c>
      <c r="AA181" t="s">
        <v>22</v>
      </c>
    </row>
    <row r="182" spans="1:27">
      <c r="A182" t="s">
        <v>294</v>
      </c>
      <c r="B182" t="s">
        <v>55</v>
      </c>
      <c r="C182" s="1">
        <v>41850.501631944448</v>
      </c>
      <c r="D182" s="1">
        <v>41850.503599537034</v>
      </c>
      <c r="E182">
        <v>1</v>
      </c>
      <c r="F182">
        <v>1</v>
      </c>
      <c r="P182">
        <v>1</v>
      </c>
      <c r="Q182" t="s">
        <v>56</v>
      </c>
      <c r="R182">
        <v>1</v>
      </c>
      <c r="S182">
        <v>3</v>
      </c>
      <c r="T182">
        <v>3</v>
      </c>
      <c r="U182">
        <v>4</v>
      </c>
      <c r="V182">
        <v>4</v>
      </c>
      <c r="W182">
        <v>4</v>
      </c>
      <c r="Y182" t="s">
        <v>295</v>
      </c>
      <c r="Z182" t="s">
        <v>57</v>
      </c>
      <c r="AA182" t="s">
        <v>22</v>
      </c>
    </row>
    <row r="183" spans="1:27">
      <c r="A183" t="s">
        <v>296</v>
      </c>
      <c r="B183" t="s">
        <v>55</v>
      </c>
      <c r="C183" s="1">
        <v>41850.502951388888</v>
      </c>
      <c r="D183" s="1">
        <v>41850.503611111111</v>
      </c>
      <c r="E183">
        <v>1</v>
      </c>
      <c r="F183">
        <v>1</v>
      </c>
      <c r="P183">
        <v>1</v>
      </c>
      <c r="Q183" t="s">
        <v>56</v>
      </c>
      <c r="R183">
        <v>1</v>
      </c>
      <c r="S183">
        <v>3</v>
      </c>
      <c r="T183">
        <v>4</v>
      </c>
      <c r="U183">
        <v>5</v>
      </c>
      <c r="V183">
        <v>5</v>
      </c>
      <c r="X183">
        <v>3</v>
      </c>
      <c r="Y183" t="s">
        <v>83</v>
      </c>
      <c r="Z183" t="s">
        <v>60</v>
      </c>
      <c r="AA183" t="s">
        <v>23</v>
      </c>
    </row>
    <row r="184" spans="1:27">
      <c r="A184" t="s">
        <v>297</v>
      </c>
      <c r="B184" t="s">
        <v>55</v>
      </c>
      <c r="C184" s="1">
        <v>41850.502696759257</v>
      </c>
      <c r="D184" s="1">
        <v>41850.503668981481</v>
      </c>
      <c r="E184">
        <v>1</v>
      </c>
      <c r="F184">
        <v>1</v>
      </c>
      <c r="P184">
        <v>1</v>
      </c>
      <c r="Q184" t="s">
        <v>56</v>
      </c>
      <c r="R184">
        <v>1</v>
      </c>
      <c r="S184">
        <v>4</v>
      </c>
      <c r="T184">
        <v>4</v>
      </c>
      <c r="U184">
        <v>5</v>
      </c>
      <c r="V184">
        <v>4</v>
      </c>
      <c r="X184">
        <v>3</v>
      </c>
      <c r="Y184" t="s">
        <v>298</v>
      </c>
      <c r="Z184" t="s">
        <v>57</v>
      </c>
      <c r="AA184" t="s">
        <v>23</v>
      </c>
    </row>
    <row r="185" spans="1:27">
      <c r="A185" t="s">
        <v>299</v>
      </c>
      <c r="B185" t="s">
        <v>55</v>
      </c>
      <c r="C185" s="1">
        <v>41850.503020833334</v>
      </c>
      <c r="D185" s="1">
        <v>41850.503680555557</v>
      </c>
      <c r="E185">
        <v>1</v>
      </c>
      <c r="F185">
        <v>1</v>
      </c>
      <c r="P185">
        <v>1</v>
      </c>
      <c r="Q185" t="s">
        <v>56</v>
      </c>
      <c r="R185">
        <v>1</v>
      </c>
      <c r="S185">
        <v>4</v>
      </c>
      <c r="T185">
        <v>4</v>
      </c>
      <c r="U185">
        <v>5</v>
      </c>
      <c r="V185">
        <v>5</v>
      </c>
      <c r="W185">
        <v>3</v>
      </c>
      <c r="Z185" t="s">
        <v>60</v>
      </c>
      <c r="AA185" t="s">
        <v>22</v>
      </c>
    </row>
    <row r="186" spans="1:27">
      <c r="A186" t="s">
        <v>300</v>
      </c>
      <c r="B186" t="s">
        <v>55</v>
      </c>
      <c r="C186" s="1">
        <v>41850.501122685186</v>
      </c>
      <c r="D186" s="1">
        <v>41850.503796296296</v>
      </c>
      <c r="E186">
        <v>1</v>
      </c>
      <c r="F186">
        <v>1</v>
      </c>
      <c r="P186">
        <v>1</v>
      </c>
      <c r="Q186" t="s">
        <v>78</v>
      </c>
      <c r="R186">
        <v>1</v>
      </c>
      <c r="S186">
        <v>3</v>
      </c>
      <c r="T186">
        <v>3</v>
      </c>
      <c r="U186">
        <v>3</v>
      </c>
      <c r="V186">
        <v>3</v>
      </c>
      <c r="X186">
        <v>3</v>
      </c>
      <c r="Z186" t="s">
        <v>57</v>
      </c>
      <c r="AA186" t="s">
        <v>23</v>
      </c>
    </row>
    <row r="187" spans="1:27">
      <c r="A187" t="s">
        <v>301</v>
      </c>
      <c r="B187" t="s">
        <v>55</v>
      </c>
      <c r="C187" s="1">
        <v>41850.502442129633</v>
      </c>
      <c r="D187" s="1">
        <v>41850.503807870373</v>
      </c>
      <c r="E187">
        <v>1</v>
      </c>
      <c r="F187">
        <v>1</v>
      </c>
      <c r="P187">
        <v>1</v>
      </c>
      <c r="Q187" t="s">
        <v>192</v>
      </c>
      <c r="R187">
        <v>1</v>
      </c>
      <c r="S187">
        <v>4</v>
      </c>
      <c r="T187">
        <v>3</v>
      </c>
      <c r="U187">
        <v>5</v>
      </c>
      <c r="V187">
        <v>5</v>
      </c>
      <c r="X187">
        <v>3</v>
      </c>
      <c r="Z187" t="s">
        <v>57</v>
      </c>
      <c r="AA187" t="s">
        <v>23</v>
      </c>
    </row>
    <row r="188" spans="1:27">
      <c r="A188" t="s">
        <v>302</v>
      </c>
      <c r="B188" t="s">
        <v>55</v>
      </c>
      <c r="C188" s="1">
        <v>41850.503287037034</v>
      </c>
      <c r="D188" s="1">
        <v>41850.503877314812</v>
      </c>
      <c r="E188">
        <v>1</v>
      </c>
      <c r="F188">
        <v>1</v>
      </c>
      <c r="P188">
        <v>1</v>
      </c>
      <c r="Q188" t="s">
        <v>56</v>
      </c>
      <c r="R188">
        <v>1</v>
      </c>
      <c r="S188">
        <v>4</v>
      </c>
      <c r="T188">
        <v>3</v>
      </c>
      <c r="U188">
        <v>4</v>
      </c>
      <c r="V188">
        <v>4</v>
      </c>
      <c r="W188">
        <v>3</v>
      </c>
      <c r="Y188" t="s">
        <v>303</v>
      </c>
      <c r="Z188" t="s">
        <v>60</v>
      </c>
      <c r="AA188" t="s">
        <v>22</v>
      </c>
    </row>
    <row r="189" spans="1:27">
      <c r="A189" t="s">
        <v>304</v>
      </c>
      <c r="B189" t="s">
        <v>55</v>
      </c>
      <c r="C189" s="1">
        <v>41850.503252314818</v>
      </c>
      <c r="D189" s="1">
        <v>41850.503935185188</v>
      </c>
      <c r="E189">
        <v>1</v>
      </c>
      <c r="F189">
        <v>1</v>
      </c>
      <c r="P189">
        <v>1</v>
      </c>
      <c r="Q189" t="s">
        <v>56</v>
      </c>
      <c r="R189">
        <v>1</v>
      </c>
      <c r="S189">
        <v>3</v>
      </c>
      <c r="T189">
        <v>3</v>
      </c>
      <c r="U189">
        <v>4</v>
      </c>
      <c r="V189">
        <v>3</v>
      </c>
      <c r="X189">
        <v>3</v>
      </c>
      <c r="Z189" t="s">
        <v>57</v>
      </c>
      <c r="AA189" t="s">
        <v>23</v>
      </c>
    </row>
    <row r="190" spans="1:27">
      <c r="A190" t="s">
        <v>305</v>
      </c>
      <c r="B190" t="s">
        <v>55</v>
      </c>
      <c r="C190" s="1">
        <v>41850.503171296295</v>
      </c>
      <c r="D190" s="1">
        <v>41850.503958333335</v>
      </c>
      <c r="E190">
        <v>1</v>
      </c>
      <c r="F190">
        <v>1</v>
      </c>
      <c r="P190">
        <v>1</v>
      </c>
      <c r="Q190" t="s">
        <v>56</v>
      </c>
      <c r="R190">
        <v>1</v>
      </c>
      <c r="S190">
        <v>4</v>
      </c>
      <c r="T190">
        <v>4</v>
      </c>
      <c r="U190">
        <v>5</v>
      </c>
      <c r="V190">
        <v>4</v>
      </c>
      <c r="W190">
        <v>3</v>
      </c>
      <c r="Z190" t="s">
        <v>60</v>
      </c>
      <c r="AA190" t="s">
        <v>22</v>
      </c>
    </row>
    <row r="191" spans="1:27">
      <c r="A191" t="s">
        <v>306</v>
      </c>
      <c r="B191" t="s">
        <v>55</v>
      </c>
      <c r="C191" s="1">
        <v>41850.502905092595</v>
      </c>
      <c r="D191" s="1">
        <v>41850.503969907404</v>
      </c>
      <c r="E191">
        <v>1</v>
      </c>
      <c r="F191">
        <v>1</v>
      </c>
      <c r="P191">
        <v>1</v>
      </c>
      <c r="Q191" t="s">
        <v>56</v>
      </c>
      <c r="R191">
        <v>1</v>
      </c>
      <c r="S191">
        <v>3</v>
      </c>
      <c r="T191">
        <v>3</v>
      </c>
      <c r="U191">
        <v>5</v>
      </c>
      <c r="V191">
        <v>4</v>
      </c>
      <c r="W191">
        <v>4</v>
      </c>
      <c r="Z191" t="s">
        <v>60</v>
      </c>
      <c r="AA191" t="s">
        <v>22</v>
      </c>
    </row>
    <row r="192" spans="1:27">
      <c r="A192" t="s">
        <v>307</v>
      </c>
      <c r="B192" t="s">
        <v>55</v>
      </c>
      <c r="C192" s="1">
        <v>41850.503182870372</v>
      </c>
      <c r="D192" s="1">
        <v>41850.503981481481</v>
      </c>
      <c r="E192">
        <v>1</v>
      </c>
      <c r="F192">
        <v>1</v>
      </c>
      <c r="P192">
        <v>1</v>
      </c>
      <c r="Q192" t="s">
        <v>56</v>
      </c>
      <c r="R192">
        <v>1</v>
      </c>
      <c r="S192">
        <v>3</v>
      </c>
      <c r="T192">
        <v>3</v>
      </c>
      <c r="U192">
        <v>3</v>
      </c>
      <c r="V192">
        <v>3</v>
      </c>
      <c r="X192">
        <v>3</v>
      </c>
      <c r="Y192" t="s">
        <v>308</v>
      </c>
      <c r="Z192" t="s">
        <v>57</v>
      </c>
      <c r="AA192" t="s">
        <v>23</v>
      </c>
    </row>
    <row r="193" spans="1:27">
      <c r="A193" t="s">
        <v>309</v>
      </c>
      <c r="B193" t="s">
        <v>55</v>
      </c>
      <c r="C193" s="1">
        <v>41850.501759259256</v>
      </c>
      <c r="D193" s="1">
        <v>41850.503993055558</v>
      </c>
      <c r="E193">
        <v>1</v>
      </c>
      <c r="F193">
        <v>1</v>
      </c>
      <c r="P193">
        <v>1</v>
      </c>
      <c r="Q193" t="s">
        <v>56</v>
      </c>
      <c r="R193">
        <v>1</v>
      </c>
      <c r="S193">
        <v>4</v>
      </c>
      <c r="T193">
        <v>3</v>
      </c>
      <c r="U193">
        <v>4</v>
      </c>
      <c r="V193">
        <v>4</v>
      </c>
      <c r="X193">
        <v>4</v>
      </c>
      <c r="Y193" t="s">
        <v>310</v>
      </c>
      <c r="Z193" t="s">
        <v>57</v>
      </c>
      <c r="AA193" t="s">
        <v>23</v>
      </c>
    </row>
    <row r="194" spans="1:27">
      <c r="A194" t="s">
        <v>311</v>
      </c>
      <c r="B194" t="s">
        <v>55</v>
      </c>
      <c r="C194" s="1">
        <v>41850.502951388888</v>
      </c>
      <c r="D194" s="1">
        <v>41850.50403935185</v>
      </c>
      <c r="E194">
        <v>1</v>
      </c>
      <c r="F194">
        <v>1</v>
      </c>
      <c r="P194">
        <v>1</v>
      </c>
      <c r="Q194" t="s">
        <v>56</v>
      </c>
      <c r="R194">
        <v>1</v>
      </c>
      <c r="S194">
        <v>3</v>
      </c>
      <c r="T194">
        <v>3</v>
      </c>
      <c r="U194">
        <v>4</v>
      </c>
      <c r="V194">
        <v>5</v>
      </c>
      <c r="X194">
        <v>3</v>
      </c>
      <c r="Z194" t="s">
        <v>60</v>
      </c>
      <c r="AA194" t="s">
        <v>23</v>
      </c>
    </row>
    <row r="195" spans="1:27">
      <c r="A195" t="s">
        <v>312</v>
      </c>
      <c r="B195" t="s">
        <v>55</v>
      </c>
      <c r="C195" s="1">
        <v>41850.503148148149</v>
      </c>
      <c r="D195" s="1">
        <v>41850.504155092596</v>
      </c>
      <c r="E195">
        <v>1</v>
      </c>
      <c r="F195">
        <v>1</v>
      </c>
      <c r="P195">
        <v>1</v>
      </c>
      <c r="Q195" t="s">
        <v>56</v>
      </c>
      <c r="R195">
        <v>1</v>
      </c>
      <c r="S195">
        <v>4</v>
      </c>
      <c r="T195">
        <v>4</v>
      </c>
      <c r="U195">
        <v>5</v>
      </c>
      <c r="V195">
        <v>4</v>
      </c>
      <c r="W195">
        <v>5</v>
      </c>
      <c r="Z195" t="s">
        <v>57</v>
      </c>
      <c r="AA195" t="s">
        <v>22</v>
      </c>
    </row>
    <row r="196" spans="1:27">
      <c r="A196" t="s">
        <v>313</v>
      </c>
      <c r="B196" t="s">
        <v>55</v>
      </c>
      <c r="C196" s="1">
        <v>41850.503541666665</v>
      </c>
      <c r="D196" s="1">
        <v>41850.504224537035</v>
      </c>
      <c r="E196">
        <v>1</v>
      </c>
      <c r="F196">
        <v>1</v>
      </c>
      <c r="P196">
        <v>1</v>
      </c>
      <c r="Q196" t="s">
        <v>56</v>
      </c>
      <c r="R196">
        <v>1</v>
      </c>
      <c r="S196">
        <v>4</v>
      </c>
      <c r="T196">
        <v>4</v>
      </c>
      <c r="U196">
        <v>5</v>
      </c>
      <c r="V196">
        <v>3</v>
      </c>
      <c r="X196">
        <v>3</v>
      </c>
      <c r="Z196" t="s">
        <v>57</v>
      </c>
      <c r="AA196" t="s">
        <v>23</v>
      </c>
    </row>
    <row r="197" spans="1:27">
      <c r="A197" t="s">
        <v>314</v>
      </c>
      <c r="B197" t="s">
        <v>55</v>
      </c>
      <c r="C197" s="1">
        <v>41850.503495370373</v>
      </c>
      <c r="D197" s="1">
        <v>41850.504270833335</v>
      </c>
      <c r="E197">
        <v>1</v>
      </c>
      <c r="F197">
        <v>1</v>
      </c>
      <c r="P197">
        <v>1</v>
      </c>
      <c r="Q197" t="s">
        <v>56</v>
      </c>
      <c r="R197">
        <v>1</v>
      </c>
      <c r="S197">
        <v>4</v>
      </c>
      <c r="T197">
        <v>4</v>
      </c>
      <c r="U197">
        <v>5</v>
      </c>
      <c r="V197">
        <v>5</v>
      </c>
      <c r="X197">
        <v>3</v>
      </c>
      <c r="Z197" t="s">
        <v>60</v>
      </c>
      <c r="AA197" t="s">
        <v>23</v>
      </c>
    </row>
    <row r="198" spans="1:27">
      <c r="A198" t="s">
        <v>315</v>
      </c>
      <c r="B198" t="s">
        <v>55</v>
      </c>
      <c r="C198" s="1">
        <v>41850.502974537034</v>
      </c>
      <c r="D198" s="1">
        <v>41850.504317129627</v>
      </c>
      <c r="E198">
        <v>1</v>
      </c>
      <c r="F198">
        <v>1</v>
      </c>
      <c r="P198">
        <v>1</v>
      </c>
      <c r="Q198" t="s">
        <v>56</v>
      </c>
      <c r="R198">
        <v>1</v>
      </c>
      <c r="S198">
        <v>3</v>
      </c>
      <c r="T198">
        <v>4</v>
      </c>
      <c r="U198">
        <v>5</v>
      </c>
      <c r="V198">
        <v>4</v>
      </c>
      <c r="W198">
        <v>3</v>
      </c>
      <c r="Z198" t="s">
        <v>57</v>
      </c>
      <c r="AA198" t="s">
        <v>22</v>
      </c>
    </row>
    <row r="199" spans="1:27">
      <c r="A199" t="s">
        <v>316</v>
      </c>
      <c r="B199" t="s">
        <v>55</v>
      </c>
      <c r="C199" s="1">
        <v>41850.502685185187</v>
      </c>
      <c r="D199" s="1">
        <v>41850.504363425927</v>
      </c>
      <c r="E199">
        <v>1</v>
      </c>
      <c r="F199">
        <v>1</v>
      </c>
      <c r="P199">
        <v>1</v>
      </c>
      <c r="Q199" t="s">
        <v>56</v>
      </c>
      <c r="R199">
        <v>1</v>
      </c>
      <c r="S199">
        <v>3</v>
      </c>
      <c r="T199">
        <v>3</v>
      </c>
      <c r="U199">
        <v>5</v>
      </c>
      <c r="V199">
        <v>4</v>
      </c>
      <c r="X199">
        <v>4</v>
      </c>
      <c r="Z199" t="s">
        <v>60</v>
      </c>
      <c r="AA199" t="s">
        <v>23</v>
      </c>
    </row>
    <row r="200" spans="1:27">
      <c r="A200" t="s">
        <v>317</v>
      </c>
      <c r="B200" t="s">
        <v>55</v>
      </c>
      <c r="C200" s="1">
        <v>41850.502858796295</v>
      </c>
      <c r="D200" s="1">
        <v>41850.504421296297</v>
      </c>
      <c r="E200">
        <v>1</v>
      </c>
      <c r="F200">
        <v>1</v>
      </c>
      <c r="P200">
        <v>1</v>
      </c>
      <c r="Q200" t="s">
        <v>56</v>
      </c>
      <c r="R200">
        <v>1</v>
      </c>
      <c r="S200">
        <v>4</v>
      </c>
      <c r="T200">
        <v>4</v>
      </c>
      <c r="U200">
        <v>4</v>
      </c>
      <c r="V200">
        <v>4</v>
      </c>
      <c r="X200">
        <v>3</v>
      </c>
      <c r="Y200" t="s">
        <v>318</v>
      </c>
      <c r="Z200" t="s">
        <v>57</v>
      </c>
      <c r="AA200" t="s">
        <v>23</v>
      </c>
    </row>
    <row r="201" spans="1:27">
      <c r="A201" t="s">
        <v>319</v>
      </c>
      <c r="B201" t="s">
        <v>55</v>
      </c>
      <c r="C201" s="1">
        <v>41850.503391203703</v>
      </c>
      <c r="D201" s="1">
        <v>41850.504537037035</v>
      </c>
      <c r="E201">
        <v>1</v>
      </c>
      <c r="F201">
        <v>1</v>
      </c>
      <c r="P201">
        <v>1</v>
      </c>
      <c r="Q201" t="s">
        <v>56</v>
      </c>
      <c r="R201">
        <v>1</v>
      </c>
      <c r="S201">
        <v>3</v>
      </c>
      <c r="T201">
        <v>4</v>
      </c>
      <c r="U201">
        <v>5</v>
      </c>
      <c r="V201">
        <v>5</v>
      </c>
      <c r="X201">
        <v>3</v>
      </c>
      <c r="Y201" t="s">
        <v>320</v>
      </c>
      <c r="Z201" t="s">
        <v>57</v>
      </c>
      <c r="AA201" t="s">
        <v>23</v>
      </c>
    </row>
    <row r="202" spans="1:27">
      <c r="A202" t="s">
        <v>321</v>
      </c>
      <c r="B202" t="s">
        <v>55</v>
      </c>
      <c r="C202" s="1">
        <v>41850.503831018519</v>
      </c>
      <c r="D202" s="1">
        <v>41850.504537037035</v>
      </c>
      <c r="E202">
        <v>1</v>
      </c>
      <c r="F202">
        <v>1</v>
      </c>
      <c r="P202">
        <v>1</v>
      </c>
      <c r="Q202" t="s">
        <v>56</v>
      </c>
      <c r="R202">
        <v>1</v>
      </c>
      <c r="S202">
        <v>4</v>
      </c>
      <c r="T202">
        <v>4</v>
      </c>
      <c r="U202">
        <v>4</v>
      </c>
      <c r="V202">
        <v>4</v>
      </c>
      <c r="X202">
        <v>4</v>
      </c>
      <c r="Z202" t="s">
        <v>57</v>
      </c>
      <c r="AA202" t="s">
        <v>23</v>
      </c>
    </row>
    <row r="203" spans="1:27">
      <c r="A203" t="s">
        <v>322</v>
      </c>
      <c r="B203" t="s">
        <v>55</v>
      </c>
      <c r="C203" s="1">
        <v>41850.503506944442</v>
      </c>
      <c r="D203" s="1">
        <v>41850.504548611112</v>
      </c>
      <c r="E203">
        <v>1</v>
      </c>
      <c r="F203">
        <v>1</v>
      </c>
      <c r="P203">
        <v>1</v>
      </c>
      <c r="Q203" t="s">
        <v>56</v>
      </c>
      <c r="R203">
        <v>1</v>
      </c>
      <c r="S203">
        <v>4</v>
      </c>
      <c r="T203">
        <v>5</v>
      </c>
      <c r="U203">
        <v>5</v>
      </c>
      <c r="V203">
        <v>5</v>
      </c>
      <c r="X203">
        <v>4</v>
      </c>
      <c r="Y203" t="s">
        <v>323</v>
      </c>
      <c r="Z203" t="s">
        <v>57</v>
      </c>
      <c r="AA203" t="s">
        <v>23</v>
      </c>
    </row>
    <row r="204" spans="1:27">
      <c r="A204" t="s">
        <v>324</v>
      </c>
      <c r="B204" t="s">
        <v>55</v>
      </c>
      <c r="C204" s="1">
        <v>41850.502962962964</v>
      </c>
      <c r="D204" s="1">
        <v>41850.504618055558</v>
      </c>
      <c r="E204">
        <v>1</v>
      </c>
      <c r="F204">
        <v>1</v>
      </c>
      <c r="P204">
        <v>1</v>
      </c>
      <c r="Q204" t="s">
        <v>56</v>
      </c>
      <c r="R204">
        <v>1</v>
      </c>
      <c r="S204">
        <v>5</v>
      </c>
      <c r="T204">
        <v>4</v>
      </c>
      <c r="U204">
        <v>5</v>
      </c>
      <c r="V204">
        <v>5</v>
      </c>
      <c r="W204">
        <v>3</v>
      </c>
      <c r="Z204" t="s">
        <v>57</v>
      </c>
      <c r="AA204" t="s">
        <v>22</v>
      </c>
    </row>
    <row r="205" spans="1:27">
      <c r="A205" t="s">
        <v>325</v>
      </c>
      <c r="B205" t="s">
        <v>55</v>
      </c>
      <c r="C205" s="1">
        <v>41850.503483796296</v>
      </c>
      <c r="D205" s="1">
        <v>41850.504641203705</v>
      </c>
      <c r="E205">
        <v>1</v>
      </c>
      <c r="F205">
        <v>1</v>
      </c>
      <c r="P205">
        <v>1</v>
      </c>
      <c r="Q205" t="s">
        <v>56</v>
      </c>
      <c r="R205">
        <v>1</v>
      </c>
      <c r="S205">
        <v>4</v>
      </c>
      <c r="T205">
        <v>3</v>
      </c>
      <c r="U205">
        <v>4</v>
      </c>
      <c r="V205">
        <v>4</v>
      </c>
      <c r="W205">
        <v>3</v>
      </c>
      <c r="Z205" t="s">
        <v>57</v>
      </c>
      <c r="AA205" t="s">
        <v>22</v>
      </c>
    </row>
    <row r="206" spans="1:27">
      <c r="A206" t="s">
        <v>326</v>
      </c>
      <c r="B206" t="s">
        <v>55</v>
      </c>
      <c r="C206" s="1">
        <v>41850.500868055555</v>
      </c>
      <c r="D206" s="1">
        <v>41850.504652777781</v>
      </c>
      <c r="E206">
        <v>1</v>
      </c>
      <c r="F206">
        <v>1</v>
      </c>
      <c r="P206">
        <v>1</v>
      </c>
      <c r="Q206" t="s">
        <v>56</v>
      </c>
      <c r="R206">
        <v>1</v>
      </c>
      <c r="S206">
        <v>3</v>
      </c>
      <c r="T206">
        <v>3</v>
      </c>
      <c r="U206">
        <v>4</v>
      </c>
      <c r="V206">
        <v>4</v>
      </c>
      <c r="X206">
        <v>3</v>
      </c>
      <c r="Y206" t="s">
        <v>327</v>
      </c>
      <c r="Z206" t="s">
        <v>60</v>
      </c>
      <c r="AA206" t="s">
        <v>23</v>
      </c>
    </row>
    <row r="207" spans="1:27">
      <c r="A207" t="s">
        <v>328</v>
      </c>
      <c r="B207" t="s">
        <v>55</v>
      </c>
      <c r="C207" s="1">
        <v>41850.502835648149</v>
      </c>
      <c r="D207" s="1">
        <v>41850.504675925928</v>
      </c>
      <c r="E207">
        <v>1</v>
      </c>
      <c r="F207">
        <v>1</v>
      </c>
      <c r="P207">
        <v>1</v>
      </c>
      <c r="Q207" t="s">
        <v>56</v>
      </c>
      <c r="R207">
        <v>1</v>
      </c>
      <c r="S207">
        <v>4</v>
      </c>
      <c r="T207">
        <v>4</v>
      </c>
      <c r="U207">
        <v>5</v>
      </c>
      <c r="V207">
        <v>5</v>
      </c>
      <c r="W207">
        <v>5</v>
      </c>
      <c r="Z207" t="s">
        <v>57</v>
      </c>
      <c r="AA207" t="s">
        <v>22</v>
      </c>
    </row>
    <row r="208" spans="1:27">
      <c r="A208" t="s">
        <v>329</v>
      </c>
      <c r="B208" t="s">
        <v>55</v>
      </c>
      <c r="C208" s="1">
        <v>41850.503194444442</v>
      </c>
      <c r="D208" s="1">
        <v>41850.504687499997</v>
      </c>
      <c r="E208">
        <v>1</v>
      </c>
      <c r="F208">
        <v>1</v>
      </c>
      <c r="P208">
        <v>1</v>
      </c>
      <c r="Q208" t="s">
        <v>56</v>
      </c>
      <c r="R208">
        <v>1</v>
      </c>
      <c r="S208">
        <v>3</v>
      </c>
      <c r="T208">
        <v>3</v>
      </c>
      <c r="U208">
        <v>4</v>
      </c>
      <c r="V208">
        <v>5</v>
      </c>
      <c r="X208">
        <v>3</v>
      </c>
      <c r="Z208" t="s">
        <v>60</v>
      </c>
      <c r="AA208" t="s">
        <v>23</v>
      </c>
    </row>
    <row r="209" spans="1:27">
      <c r="A209" t="s">
        <v>330</v>
      </c>
      <c r="B209" t="s">
        <v>55</v>
      </c>
      <c r="C209" s="1">
        <v>41850.503437500003</v>
      </c>
      <c r="D209" s="1">
        <v>41850.504837962966</v>
      </c>
      <c r="E209">
        <v>1</v>
      </c>
      <c r="F209">
        <v>1</v>
      </c>
      <c r="P209">
        <v>1</v>
      </c>
      <c r="Q209" t="s">
        <v>56</v>
      </c>
      <c r="R209">
        <v>1</v>
      </c>
      <c r="S209">
        <v>5</v>
      </c>
      <c r="T209">
        <v>4</v>
      </c>
      <c r="U209">
        <v>5</v>
      </c>
      <c r="V209">
        <v>5</v>
      </c>
      <c r="W209">
        <v>3</v>
      </c>
      <c r="Z209" t="s">
        <v>60</v>
      </c>
      <c r="AA209" t="s">
        <v>22</v>
      </c>
    </row>
    <row r="210" spans="1:27">
      <c r="A210" t="s">
        <v>331</v>
      </c>
      <c r="B210" t="s">
        <v>55</v>
      </c>
      <c r="C210" s="1">
        <v>41850.504178240742</v>
      </c>
      <c r="D210" s="1">
        <v>41850.504837962966</v>
      </c>
      <c r="E210">
        <v>1</v>
      </c>
      <c r="F210">
        <v>1</v>
      </c>
      <c r="P210">
        <v>1</v>
      </c>
      <c r="Q210" t="s">
        <v>56</v>
      </c>
      <c r="R210">
        <v>1</v>
      </c>
      <c r="S210">
        <v>3</v>
      </c>
      <c r="T210">
        <v>3</v>
      </c>
      <c r="U210">
        <v>3</v>
      </c>
      <c r="V210">
        <v>3</v>
      </c>
      <c r="X210">
        <v>3</v>
      </c>
      <c r="Z210" t="s">
        <v>60</v>
      </c>
      <c r="AA210" t="s">
        <v>23</v>
      </c>
    </row>
    <row r="211" spans="1:27">
      <c r="A211" t="s">
        <v>332</v>
      </c>
      <c r="B211" t="s">
        <v>55</v>
      </c>
      <c r="C211" s="1">
        <v>41850.504224537035</v>
      </c>
      <c r="D211" s="1">
        <v>41850.504861111112</v>
      </c>
      <c r="E211">
        <v>1</v>
      </c>
      <c r="F211">
        <v>1</v>
      </c>
      <c r="P211">
        <v>1</v>
      </c>
      <c r="Q211" t="s">
        <v>56</v>
      </c>
      <c r="R211">
        <v>1</v>
      </c>
      <c r="S211">
        <v>3</v>
      </c>
      <c r="T211">
        <v>3</v>
      </c>
      <c r="U211">
        <v>4</v>
      </c>
      <c r="V211">
        <v>5</v>
      </c>
      <c r="X211">
        <v>3</v>
      </c>
      <c r="Z211" t="s">
        <v>57</v>
      </c>
      <c r="AA211" t="s">
        <v>23</v>
      </c>
    </row>
    <row r="212" spans="1:27">
      <c r="A212" t="s">
        <v>333</v>
      </c>
      <c r="B212" t="s">
        <v>55</v>
      </c>
      <c r="C212" s="1">
        <v>41850.503842592596</v>
      </c>
      <c r="D212" s="1">
        <v>41850.504918981482</v>
      </c>
      <c r="E212">
        <v>1</v>
      </c>
      <c r="F212">
        <v>1</v>
      </c>
      <c r="P212">
        <v>1</v>
      </c>
      <c r="Q212" t="s">
        <v>56</v>
      </c>
      <c r="R212">
        <v>1</v>
      </c>
      <c r="S212">
        <v>3</v>
      </c>
      <c r="T212">
        <v>3</v>
      </c>
      <c r="U212">
        <v>3</v>
      </c>
      <c r="V212">
        <v>4</v>
      </c>
      <c r="X212">
        <v>3</v>
      </c>
      <c r="Z212" t="s">
        <v>57</v>
      </c>
      <c r="AA212" t="s">
        <v>23</v>
      </c>
    </row>
    <row r="213" spans="1:27">
      <c r="A213" t="s">
        <v>334</v>
      </c>
      <c r="B213" t="s">
        <v>55</v>
      </c>
      <c r="C213" s="1">
        <v>41850.503900462965</v>
      </c>
      <c r="D213" s="1">
        <v>41850.505023148151</v>
      </c>
      <c r="E213">
        <v>1</v>
      </c>
      <c r="F213">
        <v>1</v>
      </c>
      <c r="P213">
        <v>1</v>
      </c>
      <c r="Q213" t="s">
        <v>56</v>
      </c>
      <c r="R213">
        <v>1</v>
      </c>
      <c r="S213">
        <v>4</v>
      </c>
      <c r="T213">
        <v>4</v>
      </c>
      <c r="U213">
        <v>5</v>
      </c>
      <c r="V213">
        <v>5</v>
      </c>
      <c r="X213">
        <v>3</v>
      </c>
      <c r="Y213" t="s">
        <v>335</v>
      </c>
      <c r="Z213" t="s">
        <v>60</v>
      </c>
      <c r="AA213" t="s">
        <v>23</v>
      </c>
    </row>
    <row r="214" spans="1:27">
      <c r="A214" t="s">
        <v>336</v>
      </c>
      <c r="B214" t="s">
        <v>55</v>
      </c>
      <c r="C214" s="1">
        <v>41850.504120370373</v>
      </c>
      <c r="D214" s="1">
        <v>41850.505115740743</v>
      </c>
      <c r="E214">
        <v>1</v>
      </c>
      <c r="F214">
        <v>1</v>
      </c>
      <c r="P214">
        <v>1</v>
      </c>
      <c r="Q214" t="s">
        <v>56</v>
      </c>
      <c r="R214">
        <v>1</v>
      </c>
      <c r="S214">
        <v>3</v>
      </c>
      <c r="T214">
        <v>3</v>
      </c>
      <c r="U214">
        <v>4</v>
      </c>
      <c r="V214">
        <v>4</v>
      </c>
      <c r="W214">
        <v>3</v>
      </c>
      <c r="Y214" t="s">
        <v>337</v>
      </c>
      <c r="Z214" t="s">
        <v>60</v>
      </c>
      <c r="AA214" t="s">
        <v>22</v>
      </c>
    </row>
    <row r="215" spans="1:27">
      <c r="A215" t="s">
        <v>338</v>
      </c>
      <c r="B215" t="s">
        <v>55</v>
      </c>
      <c r="C215" s="1">
        <v>41850.503622685188</v>
      </c>
      <c r="D215" s="1">
        <v>41850.50513888889</v>
      </c>
      <c r="E215">
        <v>1</v>
      </c>
      <c r="F215">
        <v>1</v>
      </c>
      <c r="P215">
        <v>1</v>
      </c>
      <c r="Q215" t="s">
        <v>56</v>
      </c>
      <c r="R215">
        <v>1</v>
      </c>
      <c r="S215">
        <v>4</v>
      </c>
      <c r="T215">
        <v>3</v>
      </c>
      <c r="U215">
        <v>5</v>
      </c>
      <c r="V215">
        <v>5</v>
      </c>
      <c r="W215">
        <v>3</v>
      </c>
      <c r="Z215" t="s">
        <v>60</v>
      </c>
      <c r="AA215" t="s">
        <v>22</v>
      </c>
    </row>
    <row r="216" spans="1:27">
      <c r="A216" t="s">
        <v>339</v>
      </c>
      <c r="B216" t="s">
        <v>55</v>
      </c>
      <c r="C216" s="1">
        <v>41850.504016203704</v>
      </c>
      <c r="D216" s="1">
        <v>41850.505150462966</v>
      </c>
      <c r="E216">
        <v>1</v>
      </c>
      <c r="F216">
        <v>1</v>
      </c>
      <c r="P216">
        <v>1</v>
      </c>
      <c r="Q216" t="s">
        <v>56</v>
      </c>
      <c r="R216">
        <v>1</v>
      </c>
      <c r="S216">
        <v>4</v>
      </c>
      <c r="T216">
        <v>3</v>
      </c>
      <c r="U216">
        <v>4</v>
      </c>
      <c r="V216">
        <v>4</v>
      </c>
      <c r="W216">
        <v>3</v>
      </c>
      <c r="Z216" t="s">
        <v>60</v>
      </c>
      <c r="AA216" t="s">
        <v>22</v>
      </c>
    </row>
    <row r="217" spans="1:27">
      <c r="A217" t="s">
        <v>340</v>
      </c>
      <c r="B217" t="s">
        <v>55</v>
      </c>
      <c r="C217" s="1">
        <v>41850.504548611112</v>
      </c>
      <c r="D217" s="1">
        <v>41850.505289351851</v>
      </c>
      <c r="E217">
        <v>1</v>
      </c>
      <c r="F217">
        <v>1</v>
      </c>
      <c r="P217">
        <v>1</v>
      </c>
      <c r="Q217" t="s">
        <v>56</v>
      </c>
      <c r="R217">
        <v>1</v>
      </c>
      <c r="S217">
        <v>4</v>
      </c>
      <c r="T217">
        <v>4</v>
      </c>
      <c r="U217">
        <v>3</v>
      </c>
      <c r="V217">
        <v>3</v>
      </c>
      <c r="X217">
        <v>3</v>
      </c>
      <c r="Z217" t="s">
        <v>60</v>
      </c>
      <c r="AA217" t="s">
        <v>23</v>
      </c>
    </row>
    <row r="218" spans="1:27">
      <c r="A218" t="s">
        <v>341</v>
      </c>
      <c r="B218" t="s">
        <v>55</v>
      </c>
      <c r="C218" s="1">
        <v>41850.504374999997</v>
      </c>
      <c r="D218" s="1">
        <v>41850.505312499998</v>
      </c>
      <c r="E218">
        <v>1</v>
      </c>
      <c r="F218">
        <v>1</v>
      </c>
      <c r="P218">
        <v>1</v>
      </c>
      <c r="Q218" t="s">
        <v>56</v>
      </c>
      <c r="R218">
        <v>1</v>
      </c>
      <c r="S218">
        <v>3</v>
      </c>
      <c r="T218">
        <v>3</v>
      </c>
      <c r="U218">
        <v>4</v>
      </c>
      <c r="V218">
        <v>4</v>
      </c>
      <c r="X218">
        <v>3</v>
      </c>
      <c r="Y218" t="s">
        <v>79</v>
      </c>
      <c r="Z218" t="s">
        <v>57</v>
      </c>
      <c r="AA218" t="s">
        <v>23</v>
      </c>
    </row>
    <row r="219" spans="1:27">
      <c r="A219" t="s">
        <v>342</v>
      </c>
      <c r="B219" t="s">
        <v>55</v>
      </c>
      <c r="C219" s="1">
        <v>41850.504108796296</v>
      </c>
      <c r="D219" s="1">
        <v>41850.505324074074</v>
      </c>
      <c r="E219">
        <v>1</v>
      </c>
      <c r="F219">
        <v>1</v>
      </c>
      <c r="P219">
        <v>1</v>
      </c>
      <c r="Q219" t="s">
        <v>56</v>
      </c>
      <c r="R219">
        <v>1</v>
      </c>
      <c r="S219">
        <v>4</v>
      </c>
      <c r="T219">
        <v>4</v>
      </c>
      <c r="U219">
        <v>4</v>
      </c>
      <c r="V219">
        <v>4</v>
      </c>
      <c r="W219">
        <v>3</v>
      </c>
      <c r="Z219" t="s">
        <v>60</v>
      </c>
      <c r="AA219" t="s">
        <v>22</v>
      </c>
    </row>
    <row r="220" spans="1:27">
      <c r="A220" t="s">
        <v>343</v>
      </c>
      <c r="B220" t="s">
        <v>55</v>
      </c>
      <c r="C220" s="1">
        <v>41850.50472222222</v>
      </c>
      <c r="D220" s="1">
        <v>41850.505358796298</v>
      </c>
      <c r="E220">
        <v>1</v>
      </c>
      <c r="F220">
        <v>1</v>
      </c>
      <c r="P220">
        <v>1</v>
      </c>
      <c r="Q220" t="s">
        <v>56</v>
      </c>
      <c r="R220">
        <v>1</v>
      </c>
      <c r="S220">
        <v>3</v>
      </c>
      <c r="T220">
        <v>3</v>
      </c>
      <c r="U220">
        <v>4</v>
      </c>
      <c r="V220">
        <v>3</v>
      </c>
      <c r="X220">
        <v>4</v>
      </c>
      <c r="Y220" t="s">
        <v>190</v>
      </c>
      <c r="Z220" t="s">
        <v>60</v>
      </c>
      <c r="AA220" t="s">
        <v>23</v>
      </c>
    </row>
    <row r="221" spans="1:27">
      <c r="A221" t="s">
        <v>344</v>
      </c>
      <c r="B221" t="s">
        <v>55</v>
      </c>
      <c r="C221" s="1">
        <v>41850.503958333335</v>
      </c>
      <c r="D221" s="1">
        <v>41850.505393518521</v>
      </c>
      <c r="E221">
        <v>1</v>
      </c>
      <c r="F221">
        <v>1</v>
      </c>
      <c r="P221">
        <v>1</v>
      </c>
      <c r="Q221" t="s">
        <v>56</v>
      </c>
      <c r="R221">
        <v>1</v>
      </c>
      <c r="S221">
        <v>2</v>
      </c>
      <c r="T221">
        <v>4</v>
      </c>
      <c r="U221">
        <v>5</v>
      </c>
      <c r="V221">
        <v>3</v>
      </c>
      <c r="W221">
        <v>3</v>
      </c>
      <c r="Z221" t="s">
        <v>60</v>
      </c>
      <c r="AA221" t="s">
        <v>22</v>
      </c>
    </row>
    <row r="222" spans="1:27">
      <c r="A222" t="s">
        <v>345</v>
      </c>
      <c r="B222" t="s">
        <v>55</v>
      </c>
      <c r="C222" s="1">
        <v>41850.50472222222</v>
      </c>
      <c r="D222" s="1">
        <v>41850.505416666667</v>
      </c>
      <c r="E222">
        <v>1</v>
      </c>
      <c r="F222">
        <v>1</v>
      </c>
      <c r="P222">
        <v>1</v>
      </c>
      <c r="Q222" t="s">
        <v>168</v>
      </c>
      <c r="R222">
        <v>1</v>
      </c>
      <c r="S222">
        <v>4</v>
      </c>
      <c r="T222">
        <v>4</v>
      </c>
      <c r="U222">
        <v>5</v>
      </c>
      <c r="V222">
        <v>4</v>
      </c>
      <c r="X222">
        <v>3</v>
      </c>
      <c r="Z222" t="s">
        <v>57</v>
      </c>
      <c r="AA222" t="s">
        <v>23</v>
      </c>
    </row>
    <row r="223" spans="1:27">
      <c r="A223" t="s">
        <v>346</v>
      </c>
      <c r="B223" t="s">
        <v>55</v>
      </c>
      <c r="C223" s="1">
        <v>41850.504513888889</v>
      </c>
      <c r="D223" s="1">
        <v>41850.50545138889</v>
      </c>
      <c r="E223">
        <v>1</v>
      </c>
      <c r="F223">
        <v>1</v>
      </c>
      <c r="P223">
        <v>1</v>
      </c>
      <c r="Q223" t="s">
        <v>56</v>
      </c>
      <c r="R223">
        <v>1</v>
      </c>
      <c r="S223">
        <v>4</v>
      </c>
      <c r="T223">
        <v>3</v>
      </c>
      <c r="U223">
        <v>3</v>
      </c>
      <c r="V223">
        <v>4</v>
      </c>
      <c r="W223">
        <v>3</v>
      </c>
      <c r="Y223" t="s">
        <v>63</v>
      </c>
      <c r="Z223" t="s">
        <v>57</v>
      </c>
      <c r="AA223" t="s">
        <v>22</v>
      </c>
    </row>
    <row r="224" spans="1:27">
      <c r="A224" t="s">
        <v>347</v>
      </c>
      <c r="B224" t="s">
        <v>55</v>
      </c>
      <c r="C224" s="1">
        <v>41850.504780092589</v>
      </c>
      <c r="D224" s="1">
        <v>41850.505509259259</v>
      </c>
      <c r="E224">
        <v>1</v>
      </c>
      <c r="F224">
        <v>1</v>
      </c>
      <c r="P224">
        <v>1</v>
      </c>
      <c r="Q224" t="s">
        <v>56</v>
      </c>
      <c r="R224">
        <v>1</v>
      </c>
      <c r="S224">
        <v>3</v>
      </c>
      <c r="T224">
        <v>4</v>
      </c>
      <c r="U224">
        <v>5</v>
      </c>
      <c r="V224">
        <v>5</v>
      </c>
      <c r="X224">
        <v>3</v>
      </c>
      <c r="Y224" t="s">
        <v>348</v>
      </c>
      <c r="Z224" t="s">
        <v>60</v>
      </c>
      <c r="AA224" t="s">
        <v>23</v>
      </c>
    </row>
    <row r="225" spans="1:27">
      <c r="A225" t="s">
        <v>349</v>
      </c>
      <c r="B225" t="s">
        <v>55</v>
      </c>
      <c r="C225" s="1">
        <v>41850.504733796297</v>
      </c>
      <c r="D225" s="1">
        <v>41850.505567129629</v>
      </c>
      <c r="E225">
        <v>1</v>
      </c>
      <c r="F225">
        <v>1</v>
      </c>
      <c r="P225">
        <v>1</v>
      </c>
      <c r="Q225" t="s">
        <v>56</v>
      </c>
      <c r="R225">
        <v>1</v>
      </c>
      <c r="S225">
        <v>3</v>
      </c>
      <c r="T225">
        <v>4</v>
      </c>
      <c r="U225">
        <v>5</v>
      </c>
      <c r="V225">
        <v>5</v>
      </c>
      <c r="X225">
        <v>4</v>
      </c>
      <c r="Z225" t="s">
        <v>57</v>
      </c>
      <c r="AA225" t="s">
        <v>23</v>
      </c>
    </row>
    <row r="226" spans="1:27">
      <c r="A226" t="s">
        <v>350</v>
      </c>
      <c r="B226" t="s">
        <v>55</v>
      </c>
      <c r="C226" s="1">
        <v>41850.50503472222</v>
      </c>
      <c r="D226" s="1">
        <v>41850.505613425928</v>
      </c>
      <c r="E226">
        <v>1</v>
      </c>
      <c r="F226">
        <v>1</v>
      </c>
      <c r="P226">
        <v>1</v>
      </c>
      <c r="Q226" t="s">
        <v>56</v>
      </c>
      <c r="R226">
        <v>1</v>
      </c>
      <c r="S226">
        <v>4</v>
      </c>
      <c r="T226">
        <v>3</v>
      </c>
      <c r="U226">
        <v>4</v>
      </c>
      <c r="V226">
        <v>5</v>
      </c>
      <c r="X226">
        <v>3</v>
      </c>
      <c r="Z226" t="s">
        <v>60</v>
      </c>
      <c r="AA226" t="s">
        <v>23</v>
      </c>
    </row>
    <row r="227" spans="1:27">
      <c r="A227" t="s">
        <v>351</v>
      </c>
      <c r="B227" t="s">
        <v>55</v>
      </c>
      <c r="C227" s="1">
        <v>41850.503958333335</v>
      </c>
      <c r="D227" s="1">
        <v>41850.505659722221</v>
      </c>
      <c r="E227">
        <v>1</v>
      </c>
      <c r="F227">
        <v>1</v>
      </c>
      <c r="P227">
        <v>1</v>
      </c>
      <c r="Q227" t="s">
        <v>56</v>
      </c>
      <c r="R227">
        <v>1</v>
      </c>
      <c r="S227">
        <v>4</v>
      </c>
      <c r="T227">
        <v>5</v>
      </c>
      <c r="U227">
        <v>2</v>
      </c>
      <c r="V227">
        <v>5</v>
      </c>
      <c r="W227">
        <v>3</v>
      </c>
      <c r="Y227" t="s">
        <v>352</v>
      </c>
      <c r="Z227" t="s">
        <v>57</v>
      </c>
      <c r="AA227" t="s">
        <v>22</v>
      </c>
    </row>
    <row r="228" spans="1:27">
      <c r="A228" t="s">
        <v>353</v>
      </c>
      <c r="B228" t="s">
        <v>55</v>
      </c>
      <c r="C228" s="1">
        <v>41850.504050925927</v>
      </c>
      <c r="D228" s="1">
        <v>41850.505706018521</v>
      </c>
      <c r="E228">
        <v>1</v>
      </c>
      <c r="F228">
        <v>1</v>
      </c>
      <c r="P228">
        <v>1</v>
      </c>
      <c r="Q228" t="s">
        <v>56</v>
      </c>
      <c r="R228">
        <v>1</v>
      </c>
      <c r="S228">
        <v>4</v>
      </c>
      <c r="T228">
        <v>3</v>
      </c>
      <c r="U228">
        <v>1</v>
      </c>
      <c r="V228">
        <v>5</v>
      </c>
      <c r="W228">
        <v>3</v>
      </c>
      <c r="Y228" t="s">
        <v>291</v>
      </c>
      <c r="Z228" t="s">
        <v>57</v>
      </c>
      <c r="AA228" t="s">
        <v>22</v>
      </c>
    </row>
    <row r="229" spans="1:27">
      <c r="A229" t="s">
        <v>354</v>
      </c>
      <c r="B229" t="s">
        <v>55</v>
      </c>
      <c r="C229" s="1">
        <v>41850.498333333337</v>
      </c>
      <c r="D229" s="1">
        <v>41850.505740740744</v>
      </c>
      <c r="E229">
        <v>1</v>
      </c>
      <c r="F229">
        <v>1</v>
      </c>
      <c r="P229">
        <v>1</v>
      </c>
      <c r="Q229" t="s">
        <v>56</v>
      </c>
      <c r="R229">
        <v>1</v>
      </c>
      <c r="S229">
        <v>4</v>
      </c>
      <c r="T229">
        <v>4</v>
      </c>
      <c r="U229">
        <v>5</v>
      </c>
      <c r="V229">
        <v>5</v>
      </c>
      <c r="W229">
        <v>3</v>
      </c>
      <c r="Z229" t="s">
        <v>60</v>
      </c>
      <c r="AA229" t="s">
        <v>22</v>
      </c>
    </row>
    <row r="230" spans="1:27">
      <c r="A230" t="s">
        <v>355</v>
      </c>
      <c r="B230" t="s">
        <v>55</v>
      </c>
      <c r="C230" s="1">
        <v>41850.50503472222</v>
      </c>
      <c r="D230" s="1">
        <v>41850.505833333336</v>
      </c>
      <c r="E230">
        <v>1</v>
      </c>
      <c r="F230">
        <v>1</v>
      </c>
      <c r="P230">
        <v>1</v>
      </c>
      <c r="Q230" t="s">
        <v>56</v>
      </c>
      <c r="R230">
        <v>1</v>
      </c>
      <c r="S230">
        <v>5</v>
      </c>
      <c r="T230">
        <v>4</v>
      </c>
      <c r="U230">
        <v>5</v>
      </c>
      <c r="V230">
        <v>3</v>
      </c>
      <c r="W230">
        <v>3</v>
      </c>
      <c r="Z230" t="s">
        <v>60</v>
      </c>
      <c r="AA230" t="s">
        <v>22</v>
      </c>
    </row>
    <row r="231" spans="1:27">
      <c r="A231" t="s">
        <v>356</v>
      </c>
      <c r="B231" t="s">
        <v>55</v>
      </c>
      <c r="C231" s="1">
        <v>41850.50508101852</v>
      </c>
      <c r="D231" s="1">
        <v>41850.505844907406</v>
      </c>
      <c r="E231">
        <v>1</v>
      </c>
      <c r="F231">
        <v>1</v>
      </c>
      <c r="P231">
        <v>1</v>
      </c>
      <c r="Q231" t="s">
        <v>56</v>
      </c>
      <c r="R231">
        <v>1</v>
      </c>
      <c r="S231">
        <v>3</v>
      </c>
      <c r="T231">
        <v>4</v>
      </c>
      <c r="U231">
        <v>2</v>
      </c>
      <c r="V231">
        <v>2</v>
      </c>
      <c r="W231">
        <v>4</v>
      </c>
      <c r="Y231" t="s">
        <v>83</v>
      </c>
      <c r="Z231" t="s">
        <v>60</v>
      </c>
      <c r="AA231" t="s">
        <v>22</v>
      </c>
    </row>
    <row r="232" spans="1:27">
      <c r="A232" t="s">
        <v>357</v>
      </c>
      <c r="B232" t="s">
        <v>55</v>
      </c>
      <c r="C232" s="1">
        <v>41850.504328703704</v>
      </c>
      <c r="D232" s="1">
        <v>41850.505972222221</v>
      </c>
      <c r="E232">
        <v>1</v>
      </c>
      <c r="F232">
        <v>1</v>
      </c>
      <c r="P232">
        <v>1</v>
      </c>
      <c r="Q232" t="s">
        <v>56</v>
      </c>
      <c r="R232">
        <v>1</v>
      </c>
      <c r="S232">
        <v>3</v>
      </c>
      <c r="T232">
        <v>3</v>
      </c>
      <c r="U232">
        <v>4</v>
      </c>
      <c r="V232">
        <v>4</v>
      </c>
      <c r="X232">
        <v>3</v>
      </c>
      <c r="Z232" t="s">
        <v>57</v>
      </c>
      <c r="AA232" t="s">
        <v>23</v>
      </c>
    </row>
    <row r="233" spans="1:27">
      <c r="A233" t="s">
        <v>358</v>
      </c>
      <c r="B233" t="s">
        <v>55</v>
      </c>
      <c r="C233" s="1">
        <v>41850.504548611112</v>
      </c>
      <c r="D233" s="1">
        <v>41850.505983796298</v>
      </c>
      <c r="E233">
        <v>1</v>
      </c>
      <c r="F233">
        <v>1</v>
      </c>
      <c r="P233">
        <v>1</v>
      </c>
      <c r="Q233" t="s">
        <v>56</v>
      </c>
      <c r="R233">
        <v>1</v>
      </c>
      <c r="S233">
        <v>3</v>
      </c>
      <c r="T233">
        <v>4</v>
      </c>
      <c r="U233">
        <v>5</v>
      </c>
      <c r="V233">
        <v>5</v>
      </c>
      <c r="W233">
        <v>3</v>
      </c>
      <c r="Z233" t="s">
        <v>60</v>
      </c>
      <c r="AA233" t="s">
        <v>22</v>
      </c>
    </row>
    <row r="234" spans="1:27">
      <c r="A234" t="s">
        <v>359</v>
      </c>
      <c r="B234" t="s">
        <v>55</v>
      </c>
      <c r="C234" s="1">
        <v>41850.504999999997</v>
      </c>
      <c r="D234" s="1">
        <v>41850.506018518521</v>
      </c>
      <c r="E234">
        <v>1</v>
      </c>
      <c r="F234">
        <v>1</v>
      </c>
      <c r="P234">
        <v>1</v>
      </c>
      <c r="Q234" t="s">
        <v>56</v>
      </c>
      <c r="R234">
        <v>1</v>
      </c>
      <c r="S234">
        <v>4</v>
      </c>
      <c r="T234">
        <v>4</v>
      </c>
      <c r="U234">
        <v>5</v>
      </c>
      <c r="V234">
        <v>4</v>
      </c>
      <c r="W234">
        <v>3</v>
      </c>
      <c r="Y234" t="s">
        <v>360</v>
      </c>
      <c r="Z234" t="s">
        <v>57</v>
      </c>
      <c r="AA234" t="s">
        <v>22</v>
      </c>
    </row>
    <row r="235" spans="1:27">
      <c r="A235" t="s">
        <v>361</v>
      </c>
      <c r="B235" t="s">
        <v>55</v>
      </c>
      <c r="C235" s="1">
        <v>41850.505104166667</v>
      </c>
      <c r="D235" s="1">
        <v>41850.506041666667</v>
      </c>
      <c r="E235">
        <v>1</v>
      </c>
      <c r="F235">
        <v>1</v>
      </c>
      <c r="P235">
        <v>1</v>
      </c>
      <c r="Q235" t="s">
        <v>56</v>
      </c>
      <c r="R235">
        <v>1</v>
      </c>
      <c r="S235">
        <v>4</v>
      </c>
      <c r="T235">
        <v>3</v>
      </c>
      <c r="U235">
        <v>4</v>
      </c>
      <c r="V235">
        <v>5</v>
      </c>
      <c r="W235">
        <v>3</v>
      </c>
      <c r="Z235" t="s">
        <v>60</v>
      </c>
      <c r="AA235" t="s">
        <v>22</v>
      </c>
    </row>
    <row r="236" spans="1:27">
      <c r="A236" t="s">
        <v>362</v>
      </c>
      <c r="B236" t="s">
        <v>55</v>
      </c>
      <c r="C236" s="1">
        <v>41850.505682870367</v>
      </c>
      <c r="D236" s="1">
        <v>41850.506354166668</v>
      </c>
      <c r="E236">
        <v>1</v>
      </c>
      <c r="F236">
        <v>1</v>
      </c>
      <c r="P236">
        <v>1</v>
      </c>
      <c r="Q236" t="s">
        <v>78</v>
      </c>
      <c r="R236">
        <v>1</v>
      </c>
      <c r="S236">
        <v>5</v>
      </c>
      <c r="T236">
        <v>5</v>
      </c>
      <c r="U236">
        <v>5</v>
      </c>
      <c r="V236">
        <v>5</v>
      </c>
      <c r="W236">
        <v>5</v>
      </c>
      <c r="Y236" t="s">
        <v>363</v>
      </c>
      <c r="Z236" t="s">
        <v>60</v>
      </c>
      <c r="AA236" t="s">
        <v>22</v>
      </c>
    </row>
    <row r="237" spans="1:27">
      <c r="A237" t="s">
        <v>364</v>
      </c>
      <c r="B237" t="s">
        <v>55</v>
      </c>
      <c r="C237" s="1">
        <v>41850.505856481483</v>
      </c>
      <c r="D237" s="1">
        <v>41850.506527777776</v>
      </c>
      <c r="E237">
        <v>1</v>
      </c>
      <c r="F237">
        <v>1</v>
      </c>
      <c r="P237">
        <v>1</v>
      </c>
      <c r="Q237" t="s">
        <v>56</v>
      </c>
      <c r="R237">
        <v>1</v>
      </c>
      <c r="S237">
        <v>3</v>
      </c>
      <c r="T237">
        <v>2</v>
      </c>
      <c r="U237">
        <v>2</v>
      </c>
      <c r="V237">
        <v>4</v>
      </c>
      <c r="X237">
        <v>4</v>
      </c>
      <c r="Y237" t="s">
        <v>365</v>
      </c>
      <c r="Z237" t="s">
        <v>60</v>
      </c>
      <c r="AA237" t="s">
        <v>23</v>
      </c>
    </row>
    <row r="238" spans="1:27">
      <c r="A238" t="s">
        <v>366</v>
      </c>
      <c r="B238" t="s">
        <v>55</v>
      </c>
      <c r="C238" s="1">
        <v>41850.503078703703</v>
      </c>
      <c r="D238" s="1">
        <v>41850.506539351853</v>
      </c>
      <c r="E238">
        <v>1</v>
      </c>
      <c r="F238">
        <v>1</v>
      </c>
      <c r="P238">
        <v>1</v>
      </c>
      <c r="Q238" t="s">
        <v>56</v>
      </c>
      <c r="R238">
        <v>1</v>
      </c>
      <c r="S238">
        <v>4</v>
      </c>
      <c r="T238">
        <v>3</v>
      </c>
      <c r="U238">
        <v>4</v>
      </c>
      <c r="V238">
        <v>3</v>
      </c>
      <c r="W238">
        <v>3</v>
      </c>
      <c r="Z238" t="s">
        <v>60</v>
      </c>
      <c r="AA238" t="s">
        <v>22</v>
      </c>
    </row>
    <row r="239" spans="1:27">
      <c r="A239" t="s">
        <v>367</v>
      </c>
      <c r="B239" t="s">
        <v>55</v>
      </c>
      <c r="C239" s="1">
        <v>41850.505069444444</v>
      </c>
      <c r="D239" s="1">
        <v>41850.50681712963</v>
      </c>
      <c r="E239">
        <v>1</v>
      </c>
      <c r="F239">
        <v>1</v>
      </c>
      <c r="P239">
        <v>1</v>
      </c>
      <c r="Q239" t="s">
        <v>78</v>
      </c>
      <c r="R239">
        <v>1</v>
      </c>
      <c r="S239">
        <v>4</v>
      </c>
      <c r="T239">
        <v>3</v>
      </c>
      <c r="U239">
        <v>3</v>
      </c>
      <c r="V239">
        <v>5</v>
      </c>
      <c r="W239">
        <v>3</v>
      </c>
      <c r="Y239" t="s">
        <v>91</v>
      </c>
      <c r="Z239" t="s">
        <v>60</v>
      </c>
      <c r="AA239" t="s">
        <v>22</v>
      </c>
    </row>
    <row r="240" spans="1:27">
      <c r="A240" t="s">
        <v>368</v>
      </c>
      <c r="B240" t="s">
        <v>55</v>
      </c>
      <c r="C240" s="1">
        <v>41850.505219907405</v>
      </c>
      <c r="D240" s="1">
        <v>41850.506828703707</v>
      </c>
      <c r="E240">
        <v>1</v>
      </c>
      <c r="F240">
        <v>1</v>
      </c>
      <c r="P240">
        <v>1</v>
      </c>
      <c r="Q240" t="s">
        <v>56</v>
      </c>
      <c r="R240">
        <v>1</v>
      </c>
      <c r="S240">
        <v>5</v>
      </c>
      <c r="T240">
        <v>2</v>
      </c>
      <c r="U240">
        <v>3</v>
      </c>
      <c r="V240">
        <v>5</v>
      </c>
      <c r="W240">
        <v>3</v>
      </c>
      <c r="Y240" t="s">
        <v>369</v>
      </c>
      <c r="Z240" t="s">
        <v>57</v>
      </c>
      <c r="AA240" t="s">
        <v>22</v>
      </c>
    </row>
    <row r="241" spans="1:27">
      <c r="A241" t="s">
        <v>370</v>
      </c>
      <c r="B241" t="s">
        <v>55</v>
      </c>
      <c r="C241" s="1">
        <v>41850.505798611113</v>
      </c>
      <c r="D241" s="1">
        <v>41850.506851851853</v>
      </c>
      <c r="E241">
        <v>1</v>
      </c>
      <c r="F241">
        <v>1</v>
      </c>
      <c r="P241">
        <v>1</v>
      </c>
      <c r="Q241" t="s">
        <v>56</v>
      </c>
      <c r="R241">
        <v>1</v>
      </c>
      <c r="S241">
        <v>4</v>
      </c>
      <c r="T241">
        <v>3</v>
      </c>
      <c r="U241">
        <v>5</v>
      </c>
      <c r="V241">
        <v>5</v>
      </c>
      <c r="W241">
        <v>3</v>
      </c>
      <c r="Y241" t="s">
        <v>371</v>
      </c>
      <c r="Z241" t="s">
        <v>60</v>
      </c>
      <c r="AA241" t="s">
        <v>22</v>
      </c>
    </row>
    <row r="242" spans="1:27">
      <c r="A242" t="s">
        <v>372</v>
      </c>
      <c r="B242" t="s">
        <v>55</v>
      </c>
      <c r="C242" s="1">
        <v>41850.504259259258</v>
      </c>
      <c r="D242" s="1">
        <v>41850.506863425922</v>
      </c>
      <c r="E242">
        <v>1</v>
      </c>
      <c r="F242">
        <v>1</v>
      </c>
      <c r="P242">
        <v>1</v>
      </c>
      <c r="Q242" t="s">
        <v>56</v>
      </c>
      <c r="R242">
        <v>1</v>
      </c>
      <c r="S242">
        <v>4</v>
      </c>
      <c r="T242">
        <v>3</v>
      </c>
      <c r="U242">
        <v>3</v>
      </c>
      <c r="V242">
        <v>4</v>
      </c>
      <c r="W242">
        <v>4</v>
      </c>
      <c r="Z242" t="s">
        <v>60</v>
      </c>
      <c r="AA242" t="s">
        <v>22</v>
      </c>
    </row>
    <row r="243" spans="1:27">
      <c r="A243" t="s">
        <v>373</v>
      </c>
      <c r="B243" t="s">
        <v>55</v>
      </c>
      <c r="C243" s="1">
        <v>41850.505462962959</v>
      </c>
      <c r="D243" s="1">
        <v>41850.506886574076</v>
      </c>
      <c r="E243">
        <v>1</v>
      </c>
      <c r="F243">
        <v>1</v>
      </c>
      <c r="P243">
        <v>1</v>
      </c>
      <c r="Q243" t="s">
        <v>56</v>
      </c>
      <c r="R243">
        <v>1</v>
      </c>
      <c r="S243">
        <v>4</v>
      </c>
      <c r="T243">
        <v>4</v>
      </c>
      <c r="U243">
        <v>4</v>
      </c>
      <c r="V243">
        <v>4</v>
      </c>
      <c r="X243">
        <v>4</v>
      </c>
      <c r="Z243" t="s">
        <v>60</v>
      </c>
      <c r="AA243" t="s">
        <v>23</v>
      </c>
    </row>
    <row r="244" spans="1:27">
      <c r="A244" t="s">
        <v>374</v>
      </c>
      <c r="B244" t="s">
        <v>55</v>
      </c>
      <c r="C244" s="1">
        <v>41850.506064814814</v>
      </c>
      <c r="D244" s="1">
        <v>41850.506898148145</v>
      </c>
      <c r="E244">
        <v>1</v>
      </c>
      <c r="F244">
        <v>1</v>
      </c>
      <c r="P244">
        <v>1</v>
      </c>
      <c r="Q244" t="s">
        <v>56</v>
      </c>
      <c r="R244">
        <v>1</v>
      </c>
      <c r="S244">
        <v>2</v>
      </c>
      <c r="T244">
        <v>4</v>
      </c>
      <c r="U244">
        <v>5</v>
      </c>
      <c r="V244">
        <v>5</v>
      </c>
      <c r="X244">
        <v>3</v>
      </c>
      <c r="Z244" t="s">
        <v>57</v>
      </c>
      <c r="AA244" t="s">
        <v>23</v>
      </c>
    </row>
    <row r="245" spans="1:27">
      <c r="A245" t="s">
        <v>375</v>
      </c>
      <c r="B245" t="s">
        <v>55</v>
      </c>
      <c r="C245" s="1">
        <v>41850.506018518521</v>
      </c>
      <c r="D245" s="1">
        <v>41850.506944444445</v>
      </c>
      <c r="E245">
        <v>1</v>
      </c>
      <c r="F245">
        <v>1</v>
      </c>
      <c r="P245">
        <v>1</v>
      </c>
      <c r="Q245" t="s">
        <v>56</v>
      </c>
      <c r="R245">
        <v>1</v>
      </c>
      <c r="S245">
        <v>5</v>
      </c>
      <c r="T245">
        <v>4</v>
      </c>
      <c r="U245">
        <v>5</v>
      </c>
      <c r="V245">
        <v>5</v>
      </c>
      <c r="W245">
        <v>4</v>
      </c>
      <c r="Z245" t="s">
        <v>57</v>
      </c>
      <c r="AA245" t="s">
        <v>22</v>
      </c>
    </row>
    <row r="246" spans="1:27">
      <c r="A246" t="s">
        <v>376</v>
      </c>
      <c r="B246" t="s">
        <v>55</v>
      </c>
      <c r="C246" s="1">
        <v>41850.506215277775</v>
      </c>
      <c r="D246" s="1">
        <v>41850.507002314815</v>
      </c>
      <c r="E246">
        <v>1</v>
      </c>
      <c r="F246">
        <v>1</v>
      </c>
      <c r="P246">
        <v>1</v>
      </c>
      <c r="Q246" t="s">
        <v>56</v>
      </c>
      <c r="R246">
        <v>1</v>
      </c>
      <c r="S246">
        <v>4</v>
      </c>
      <c r="T246">
        <v>3</v>
      </c>
      <c r="U246">
        <v>4</v>
      </c>
      <c r="V246">
        <v>3</v>
      </c>
      <c r="W246">
        <v>5</v>
      </c>
      <c r="Z246" t="s">
        <v>60</v>
      </c>
      <c r="AA246" t="s">
        <v>22</v>
      </c>
    </row>
    <row r="247" spans="1:27">
      <c r="A247" t="s">
        <v>377</v>
      </c>
      <c r="B247" t="s">
        <v>55</v>
      </c>
      <c r="C247" s="1">
        <v>41850.505740740744</v>
      </c>
      <c r="D247" s="1">
        <v>41850.507002314815</v>
      </c>
      <c r="E247">
        <v>1</v>
      </c>
      <c r="F247">
        <v>1</v>
      </c>
      <c r="P247">
        <v>1</v>
      </c>
      <c r="Q247" t="s">
        <v>56</v>
      </c>
      <c r="R247">
        <v>1</v>
      </c>
      <c r="S247">
        <v>4</v>
      </c>
      <c r="T247">
        <v>4</v>
      </c>
      <c r="U247">
        <v>4</v>
      </c>
      <c r="V247">
        <v>4</v>
      </c>
      <c r="W247">
        <v>3</v>
      </c>
      <c r="Z247" t="s">
        <v>57</v>
      </c>
      <c r="AA247" t="s">
        <v>22</v>
      </c>
    </row>
    <row r="248" spans="1:27">
      <c r="A248" t="s">
        <v>378</v>
      </c>
      <c r="B248" t="s">
        <v>55</v>
      </c>
      <c r="C248" s="1">
        <v>41850.506342592591</v>
      </c>
      <c r="D248" s="1">
        <v>41850.507118055553</v>
      </c>
      <c r="E248">
        <v>1</v>
      </c>
      <c r="F248">
        <v>1</v>
      </c>
      <c r="P248">
        <v>1</v>
      </c>
      <c r="Q248" t="s">
        <v>56</v>
      </c>
      <c r="R248">
        <v>1</v>
      </c>
      <c r="S248">
        <v>4</v>
      </c>
      <c r="T248">
        <v>5</v>
      </c>
      <c r="U248">
        <v>4</v>
      </c>
      <c r="V248">
        <v>5</v>
      </c>
      <c r="W248">
        <v>4</v>
      </c>
      <c r="Y248" t="s">
        <v>63</v>
      </c>
      <c r="Z248" t="s">
        <v>60</v>
      </c>
      <c r="AA248" t="s">
        <v>22</v>
      </c>
    </row>
    <row r="249" spans="1:27">
      <c r="A249" t="s">
        <v>379</v>
      </c>
      <c r="B249" t="s">
        <v>55</v>
      </c>
      <c r="C249" s="1">
        <v>41850.506620370368</v>
      </c>
      <c r="D249" s="1">
        <v>41850.507164351853</v>
      </c>
      <c r="E249">
        <v>1</v>
      </c>
      <c r="F249">
        <v>1</v>
      </c>
      <c r="P249">
        <v>1</v>
      </c>
      <c r="Q249" t="s">
        <v>78</v>
      </c>
      <c r="R249">
        <v>1</v>
      </c>
      <c r="S249">
        <v>4</v>
      </c>
      <c r="T249">
        <v>4</v>
      </c>
      <c r="U249">
        <v>4</v>
      </c>
      <c r="V249">
        <v>4</v>
      </c>
      <c r="X249">
        <v>3</v>
      </c>
      <c r="Z249" t="s">
        <v>60</v>
      </c>
      <c r="AA249" t="s">
        <v>23</v>
      </c>
    </row>
    <row r="250" spans="1:27">
      <c r="A250" t="s">
        <v>380</v>
      </c>
      <c r="B250" t="s">
        <v>55</v>
      </c>
      <c r="C250" s="1">
        <v>41850.506041666667</v>
      </c>
      <c r="D250" s="1">
        <v>41850.507222222222</v>
      </c>
      <c r="E250">
        <v>1</v>
      </c>
      <c r="F250">
        <v>1</v>
      </c>
      <c r="P250">
        <v>1</v>
      </c>
      <c r="Q250" t="s">
        <v>78</v>
      </c>
      <c r="R250">
        <v>1</v>
      </c>
      <c r="S250">
        <v>3</v>
      </c>
      <c r="T250">
        <v>3</v>
      </c>
      <c r="U250">
        <v>4</v>
      </c>
      <c r="V250">
        <v>5</v>
      </c>
      <c r="X250">
        <v>3</v>
      </c>
      <c r="Z250" t="s">
        <v>57</v>
      </c>
      <c r="AA250" t="s">
        <v>23</v>
      </c>
    </row>
    <row r="251" spans="1:27">
      <c r="A251" t="s">
        <v>381</v>
      </c>
      <c r="B251" t="s">
        <v>55</v>
      </c>
      <c r="C251" s="1">
        <v>41850.506631944445</v>
      </c>
      <c r="D251" s="1">
        <v>41850.507245370369</v>
      </c>
      <c r="E251">
        <v>1</v>
      </c>
      <c r="F251">
        <v>1</v>
      </c>
      <c r="P251">
        <v>1</v>
      </c>
      <c r="Q251" t="s">
        <v>56</v>
      </c>
      <c r="R251">
        <v>1</v>
      </c>
      <c r="S251">
        <v>3</v>
      </c>
      <c r="T251">
        <v>4</v>
      </c>
      <c r="U251">
        <v>5</v>
      </c>
      <c r="V251">
        <v>5</v>
      </c>
      <c r="X251">
        <v>3</v>
      </c>
      <c r="Z251" t="s">
        <v>60</v>
      </c>
      <c r="AA251" t="s">
        <v>23</v>
      </c>
    </row>
    <row r="252" spans="1:27">
      <c r="A252" t="s">
        <v>382</v>
      </c>
      <c r="B252" t="s">
        <v>55</v>
      </c>
      <c r="C252" s="1">
        <v>41850.506550925929</v>
      </c>
      <c r="D252" s="1">
        <v>41850.507268518515</v>
      </c>
      <c r="E252">
        <v>1</v>
      </c>
      <c r="F252">
        <v>1</v>
      </c>
      <c r="P252">
        <v>1</v>
      </c>
      <c r="Q252" t="s">
        <v>56</v>
      </c>
      <c r="R252">
        <v>1</v>
      </c>
      <c r="S252">
        <v>4</v>
      </c>
      <c r="T252">
        <v>3</v>
      </c>
      <c r="U252">
        <v>5</v>
      </c>
      <c r="V252">
        <v>5</v>
      </c>
      <c r="W252">
        <v>3</v>
      </c>
      <c r="Z252" t="s">
        <v>57</v>
      </c>
      <c r="AA252" t="s">
        <v>22</v>
      </c>
    </row>
    <row r="253" spans="1:27">
      <c r="A253" t="s">
        <v>383</v>
      </c>
      <c r="B253" t="s">
        <v>55</v>
      </c>
      <c r="C253" s="1">
        <v>41850.506782407407</v>
      </c>
      <c r="D253" s="1">
        <v>41850.507303240738</v>
      </c>
      <c r="E253">
        <v>1</v>
      </c>
      <c r="F253">
        <v>1</v>
      </c>
      <c r="P253">
        <v>1</v>
      </c>
      <c r="Q253" t="s">
        <v>56</v>
      </c>
      <c r="R253">
        <v>1</v>
      </c>
      <c r="S253">
        <v>4</v>
      </c>
      <c r="T253">
        <v>5</v>
      </c>
      <c r="U253">
        <v>2</v>
      </c>
      <c r="V253">
        <v>4</v>
      </c>
      <c r="X253">
        <v>3</v>
      </c>
      <c r="Z253" t="s">
        <v>57</v>
      </c>
      <c r="AA253" t="s">
        <v>23</v>
      </c>
    </row>
    <row r="254" spans="1:27">
      <c r="A254" t="s">
        <v>384</v>
      </c>
      <c r="B254" t="s">
        <v>55</v>
      </c>
      <c r="C254" s="1">
        <v>41850.506157407406</v>
      </c>
      <c r="D254" s="1">
        <v>41850.507314814815</v>
      </c>
      <c r="E254">
        <v>1</v>
      </c>
      <c r="F254">
        <v>1</v>
      </c>
      <c r="P254">
        <v>1</v>
      </c>
      <c r="Q254" t="s">
        <v>56</v>
      </c>
      <c r="R254">
        <v>1</v>
      </c>
      <c r="S254">
        <v>3</v>
      </c>
      <c r="T254">
        <v>3</v>
      </c>
      <c r="U254">
        <v>3</v>
      </c>
      <c r="V254">
        <v>4</v>
      </c>
      <c r="W254">
        <v>3</v>
      </c>
      <c r="Z254" t="s">
        <v>60</v>
      </c>
      <c r="AA254" t="s">
        <v>22</v>
      </c>
    </row>
    <row r="255" spans="1:27">
      <c r="A255" t="s">
        <v>385</v>
      </c>
      <c r="B255" t="s">
        <v>55</v>
      </c>
      <c r="C255" s="1">
        <v>41850.50712962963</v>
      </c>
      <c r="D255" s="1">
        <v>41850.507476851853</v>
      </c>
      <c r="E255">
        <v>1</v>
      </c>
      <c r="F255">
        <v>1</v>
      </c>
      <c r="P255">
        <v>1</v>
      </c>
      <c r="Q255" t="s">
        <v>56</v>
      </c>
      <c r="R255">
        <v>1</v>
      </c>
      <c r="S255">
        <v>3</v>
      </c>
      <c r="T255">
        <v>3</v>
      </c>
      <c r="U255">
        <v>3</v>
      </c>
      <c r="V255">
        <v>3</v>
      </c>
      <c r="X255">
        <v>3</v>
      </c>
      <c r="Z255" t="s">
        <v>60</v>
      </c>
      <c r="AA255" t="s">
        <v>23</v>
      </c>
    </row>
    <row r="256" spans="1:27">
      <c r="A256" t="s">
        <v>386</v>
      </c>
      <c r="B256" t="s">
        <v>55</v>
      </c>
      <c r="C256" s="1">
        <v>41850.506319444445</v>
      </c>
      <c r="D256" s="1">
        <v>41850.507488425923</v>
      </c>
      <c r="E256">
        <v>1</v>
      </c>
      <c r="F256">
        <v>1</v>
      </c>
      <c r="P256">
        <v>1</v>
      </c>
      <c r="Q256" t="s">
        <v>56</v>
      </c>
      <c r="R256">
        <v>1</v>
      </c>
      <c r="S256">
        <v>3</v>
      </c>
      <c r="T256">
        <v>3</v>
      </c>
      <c r="U256">
        <v>5</v>
      </c>
      <c r="V256">
        <v>3</v>
      </c>
      <c r="X256">
        <v>3</v>
      </c>
      <c r="Y256" t="s">
        <v>387</v>
      </c>
      <c r="Z256" t="s">
        <v>60</v>
      </c>
      <c r="AA256" t="s">
        <v>23</v>
      </c>
    </row>
    <row r="257" spans="1:27">
      <c r="A257" t="s">
        <v>388</v>
      </c>
      <c r="B257" t="s">
        <v>55</v>
      </c>
      <c r="C257" s="1">
        <v>41850.506655092591</v>
      </c>
      <c r="D257" s="1">
        <v>41850.507615740738</v>
      </c>
      <c r="E257">
        <v>1</v>
      </c>
      <c r="F257">
        <v>1</v>
      </c>
      <c r="P257">
        <v>1</v>
      </c>
      <c r="Q257" t="s">
        <v>56</v>
      </c>
      <c r="R257">
        <v>1</v>
      </c>
      <c r="S257">
        <v>4</v>
      </c>
      <c r="T257">
        <v>4</v>
      </c>
      <c r="U257">
        <v>5</v>
      </c>
      <c r="V257">
        <v>5</v>
      </c>
      <c r="X257">
        <v>3</v>
      </c>
      <c r="Z257" t="s">
        <v>60</v>
      </c>
      <c r="AA257" t="s">
        <v>23</v>
      </c>
    </row>
    <row r="258" spans="1:27">
      <c r="A258" t="s">
        <v>389</v>
      </c>
      <c r="B258" t="s">
        <v>55</v>
      </c>
      <c r="C258" s="1">
        <v>41850.506932870368</v>
      </c>
      <c r="D258" s="1">
        <v>41850.507627314815</v>
      </c>
      <c r="E258">
        <v>1</v>
      </c>
      <c r="F258">
        <v>1</v>
      </c>
      <c r="P258">
        <v>1</v>
      </c>
      <c r="Q258" t="s">
        <v>56</v>
      </c>
      <c r="R258">
        <v>1</v>
      </c>
      <c r="S258">
        <v>3</v>
      </c>
      <c r="T258">
        <v>2</v>
      </c>
      <c r="U258">
        <v>4</v>
      </c>
      <c r="V258">
        <v>4</v>
      </c>
      <c r="X258">
        <v>4</v>
      </c>
      <c r="Z258" t="s">
        <v>57</v>
      </c>
      <c r="AA258" t="s">
        <v>23</v>
      </c>
    </row>
    <row r="259" spans="1:27">
      <c r="A259" t="s">
        <v>390</v>
      </c>
      <c r="B259" t="s">
        <v>55</v>
      </c>
      <c r="C259" s="1">
        <v>41850.506724537037</v>
      </c>
      <c r="D259" s="1">
        <v>41850.507650462961</v>
      </c>
      <c r="E259">
        <v>1</v>
      </c>
      <c r="F259">
        <v>1</v>
      </c>
      <c r="P259">
        <v>1</v>
      </c>
      <c r="Q259" t="s">
        <v>56</v>
      </c>
      <c r="R259">
        <v>1</v>
      </c>
      <c r="S259">
        <v>3</v>
      </c>
      <c r="T259">
        <v>4</v>
      </c>
      <c r="U259">
        <v>5</v>
      </c>
      <c r="V259">
        <v>4</v>
      </c>
      <c r="X259">
        <v>4</v>
      </c>
      <c r="Z259" t="s">
        <v>57</v>
      </c>
      <c r="AA259" t="s">
        <v>23</v>
      </c>
    </row>
    <row r="260" spans="1:27">
      <c r="A260" t="s">
        <v>391</v>
      </c>
      <c r="B260" t="s">
        <v>55</v>
      </c>
      <c r="C260" s="1">
        <v>41850.506215277775</v>
      </c>
      <c r="D260" s="1">
        <v>41850.507777777777</v>
      </c>
      <c r="E260">
        <v>1</v>
      </c>
      <c r="F260">
        <v>1</v>
      </c>
      <c r="P260">
        <v>1</v>
      </c>
      <c r="Q260" t="s">
        <v>56</v>
      </c>
      <c r="R260">
        <v>1</v>
      </c>
      <c r="S260">
        <v>4</v>
      </c>
      <c r="T260">
        <v>4</v>
      </c>
      <c r="U260">
        <v>4</v>
      </c>
      <c r="V260">
        <v>5</v>
      </c>
      <c r="W260">
        <v>3</v>
      </c>
      <c r="Z260" t="s">
        <v>60</v>
      </c>
      <c r="AA260" t="s">
        <v>22</v>
      </c>
    </row>
    <row r="261" spans="1:27">
      <c r="A261" t="s">
        <v>392</v>
      </c>
      <c r="B261" t="s">
        <v>55</v>
      </c>
      <c r="C261" s="1">
        <v>41850.506655092591</v>
      </c>
      <c r="D261" s="1">
        <v>41850.5078587963</v>
      </c>
      <c r="E261">
        <v>1</v>
      </c>
      <c r="F261">
        <v>1</v>
      </c>
      <c r="P261">
        <v>1</v>
      </c>
      <c r="Q261" t="s">
        <v>56</v>
      </c>
      <c r="R261">
        <v>1</v>
      </c>
      <c r="S261">
        <v>4</v>
      </c>
      <c r="T261">
        <v>4</v>
      </c>
      <c r="U261">
        <v>5</v>
      </c>
      <c r="V261">
        <v>5</v>
      </c>
      <c r="W261">
        <v>3</v>
      </c>
      <c r="Z261" t="s">
        <v>60</v>
      </c>
      <c r="AA261" t="s">
        <v>22</v>
      </c>
    </row>
    <row r="262" spans="1:27">
      <c r="A262" t="s">
        <v>393</v>
      </c>
      <c r="B262" t="s">
        <v>55</v>
      </c>
      <c r="C262" s="1">
        <v>41850.50708333333</v>
      </c>
      <c r="D262" s="1">
        <v>41850.507881944446</v>
      </c>
      <c r="E262">
        <v>1</v>
      </c>
      <c r="F262">
        <v>1</v>
      </c>
      <c r="P262">
        <v>1</v>
      </c>
      <c r="Q262" t="s">
        <v>56</v>
      </c>
      <c r="R262">
        <v>1</v>
      </c>
      <c r="S262">
        <v>4</v>
      </c>
      <c r="T262">
        <v>4</v>
      </c>
      <c r="U262">
        <v>5</v>
      </c>
      <c r="V262">
        <v>5</v>
      </c>
      <c r="X262">
        <v>3</v>
      </c>
      <c r="Y262" t="s">
        <v>83</v>
      </c>
      <c r="Z262" t="s">
        <v>60</v>
      </c>
      <c r="AA262" t="s">
        <v>23</v>
      </c>
    </row>
    <row r="263" spans="1:27">
      <c r="A263" t="s">
        <v>394</v>
      </c>
      <c r="B263" t="s">
        <v>55</v>
      </c>
      <c r="C263" s="1">
        <v>41850.505266203705</v>
      </c>
      <c r="D263" s="1">
        <v>41850.507974537039</v>
      </c>
      <c r="E263">
        <v>1</v>
      </c>
      <c r="F263">
        <v>1</v>
      </c>
      <c r="P263">
        <v>1</v>
      </c>
      <c r="Q263" t="s">
        <v>56</v>
      </c>
      <c r="R263">
        <v>1</v>
      </c>
      <c r="S263">
        <v>5</v>
      </c>
      <c r="T263">
        <v>1</v>
      </c>
      <c r="U263">
        <v>3</v>
      </c>
      <c r="V263">
        <v>5</v>
      </c>
      <c r="W263">
        <v>3</v>
      </c>
      <c r="Y263" t="s">
        <v>395</v>
      </c>
      <c r="Z263" t="s">
        <v>60</v>
      </c>
      <c r="AA263" t="s">
        <v>22</v>
      </c>
    </row>
    <row r="264" spans="1:27">
      <c r="A264" t="s">
        <v>396</v>
      </c>
      <c r="B264" t="s">
        <v>55</v>
      </c>
      <c r="C264" s="1">
        <v>41850.507303240738</v>
      </c>
      <c r="D264" s="1">
        <v>41850.507997685185</v>
      </c>
      <c r="E264">
        <v>1</v>
      </c>
      <c r="F264">
        <v>1</v>
      </c>
      <c r="P264">
        <v>1</v>
      </c>
      <c r="Q264" t="s">
        <v>56</v>
      </c>
      <c r="R264">
        <v>1</v>
      </c>
      <c r="S264">
        <v>4</v>
      </c>
      <c r="T264">
        <v>5</v>
      </c>
      <c r="U264">
        <v>5</v>
      </c>
      <c r="V264">
        <v>5</v>
      </c>
      <c r="X264">
        <v>3</v>
      </c>
      <c r="Y264" t="s">
        <v>397</v>
      </c>
      <c r="Z264" t="s">
        <v>60</v>
      </c>
      <c r="AA264" t="s">
        <v>23</v>
      </c>
    </row>
    <row r="265" spans="1:27">
      <c r="A265" t="s">
        <v>398</v>
      </c>
      <c r="B265" t="s">
        <v>55</v>
      </c>
      <c r="C265" s="1">
        <v>41850.507337962961</v>
      </c>
      <c r="D265" s="1">
        <v>41850.5080787037</v>
      </c>
      <c r="E265">
        <v>1</v>
      </c>
      <c r="F265">
        <v>1</v>
      </c>
      <c r="P265">
        <v>1</v>
      </c>
      <c r="Q265" t="s">
        <v>78</v>
      </c>
      <c r="R265">
        <v>1</v>
      </c>
      <c r="S265">
        <v>4</v>
      </c>
      <c r="T265">
        <v>4</v>
      </c>
      <c r="U265">
        <v>5</v>
      </c>
      <c r="V265">
        <v>4</v>
      </c>
      <c r="X265">
        <v>3</v>
      </c>
      <c r="Z265" t="s">
        <v>57</v>
      </c>
      <c r="AA265" t="s">
        <v>23</v>
      </c>
    </row>
    <row r="266" spans="1:27">
      <c r="A266" t="s">
        <v>399</v>
      </c>
      <c r="B266" t="s">
        <v>55</v>
      </c>
      <c r="C266" s="1">
        <v>41850.507199074076</v>
      </c>
      <c r="D266" s="1">
        <v>41850.508113425924</v>
      </c>
      <c r="E266">
        <v>1</v>
      </c>
      <c r="F266">
        <v>1</v>
      </c>
      <c r="P266">
        <v>1</v>
      </c>
      <c r="Q266" t="s">
        <v>56</v>
      </c>
      <c r="R266">
        <v>1</v>
      </c>
      <c r="S266">
        <v>4</v>
      </c>
      <c r="T266">
        <v>4</v>
      </c>
      <c r="U266">
        <v>5</v>
      </c>
      <c r="V266">
        <v>5</v>
      </c>
      <c r="W266">
        <v>4</v>
      </c>
      <c r="Z266" t="s">
        <v>60</v>
      </c>
      <c r="AA266" t="s">
        <v>22</v>
      </c>
    </row>
    <row r="267" spans="1:27">
      <c r="A267" t="s">
        <v>400</v>
      </c>
      <c r="B267" t="s">
        <v>55</v>
      </c>
      <c r="C267" s="1">
        <v>41850.507581018515</v>
      </c>
      <c r="D267" s="1">
        <v>41850.508171296293</v>
      </c>
      <c r="E267">
        <v>1</v>
      </c>
      <c r="F267">
        <v>1</v>
      </c>
      <c r="P267">
        <v>1</v>
      </c>
      <c r="Q267" t="s">
        <v>56</v>
      </c>
      <c r="R267">
        <v>1</v>
      </c>
      <c r="S267">
        <v>4</v>
      </c>
      <c r="T267">
        <v>4</v>
      </c>
      <c r="U267">
        <v>4</v>
      </c>
      <c r="V267">
        <v>4</v>
      </c>
      <c r="W267">
        <v>3</v>
      </c>
      <c r="Z267" t="s">
        <v>57</v>
      </c>
      <c r="AA267" t="s">
        <v>22</v>
      </c>
    </row>
    <row r="268" spans="1:27">
      <c r="A268" t="s">
        <v>401</v>
      </c>
      <c r="B268" t="s">
        <v>55</v>
      </c>
      <c r="C268" s="1">
        <v>41850.507685185185</v>
      </c>
      <c r="D268" s="1">
        <v>41850.508194444446</v>
      </c>
      <c r="E268">
        <v>1</v>
      </c>
      <c r="F268">
        <v>1</v>
      </c>
      <c r="P268">
        <v>1</v>
      </c>
      <c r="Q268" t="s">
        <v>56</v>
      </c>
      <c r="R268">
        <v>1</v>
      </c>
      <c r="S268">
        <v>4</v>
      </c>
      <c r="T268">
        <v>5</v>
      </c>
      <c r="U268">
        <v>4</v>
      </c>
      <c r="V268">
        <v>4</v>
      </c>
      <c r="X268">
        <v>3</v>
      </c>
      <c r="Y268" t="s">
        <v>402</v>
      </c>
      <c r="Z268" t="s">
        <v>57</v>
      </c>
      <c r="AA268" t="s">
        <v>23</v>
      </c>
    </row>
    <row r="269" spans="1:27">
      <c r="A269" t="s">
        <v>403</v>
      </c>
      <c r="B269" t="s">
        <v>55</v>
      </c>
      <c r="C269" s="1">
        <v>41850.507280092592</v>
      </c>
      <c r="D269" s="1">
        <v>41850.508206018516</v>
      </c>
      <c r="E269">
        <v>1</v>
      </c>
      <c r="F269">
        <v>1</v>
      </c>
      <c r="P269">
        <v>1</v>
      </c>
      <c r="Q269" t="s">
        <v>192</v>
      </c>
      <c r="R269">
        <v>1</v>
      </c>
      <c r="S269">
        <v>3</v>
      </c>
      <c r="T269">
        <v>3</v>
      </c>
      <c r="U269">
        <v>5</v>
      </c>
      <c r="V269">
        <v>4</v>
      </c>
      <c r="W269">
        <v>2</v>
      </c>
      <c r="Y269" t="s">
        <v>404</v>
      </c>
      <c r="Z269" t="s">
        <v>60</v>
      </c>
      <c r="AA269" t="s">
        <v>22</v>
      </c>
    </row>
    <row r="270" spans="1:27">
      <c r="A270" t="s">
        <v>405</v>
      </c>
      <c r="B270" t="s">
        <v>55</v>
      </c>
      <c r="C270" s="1">
        <v>41850.507418981484</v>
      </c>
      <c r="D270" s="1">
        <v>41850.508217592593</v>
      </c>
      <c r="E270">
        <v>1</v>
      </c>
      <c r="F270">
        <v>1</v>
      </c>
      <c r="P270">
        <v>1</v>
      </c>
      <c r="Q270" t="s">
        <v>56</v>
      </c>
      <c r="R270">
        <v>1</v>
      </c>
      <c r="S270">
        <v>4</v>
      </c>
      <c r="T270">
        <v>2</v>
      </c>
      <c r="U270">
        <v>5</v>
      </c>
      <c r="V270">
        <v>5</v>
      </c>
      <c r="X270">
        <v>3</v>
      </c>
      <c r="Z270" t="s">
        <v>60</v>
      </c>
      <c r="AA270" t="s">
        <v>23</v>
      </c>
    </row>
    <row r="271" spans="1:27">
      <c r="A271" t="s">
        <v>406</v>
      </c>
      <c r="B271" t="s">
        <v>55</v>
      </c>
      <c r="C271" s="1">
        <v>41850.506851851853</v>
      </c>
      <c r="D271" s="1">
        <v>41850.508263888885</v>
      </c>
      <c r="E271">
        <v>1</v>
      </c>
      <c r="F271">
        <v>1</v>
      </c>
      <c r="P271">
        <v>1</v>
      </c>
      <c r="Q271" t="s">
        <v>56</v>
      </c>
      <c r="R271">
        <v>1</v>
      </c>
      <c r="S271">
        <v>3</v>
      </c>
      <c r="T271">
        <v>3</v>
      </c>
      <c r="U271">
        <v>4</v>
      </c>
      <c r="V271">
        <v>3</v>
      </c>
      <c r="W271">
        <v>3</v>
      </c>
      <c r="Z271" t="s">
        <v>60</v>
      </c>
      <c r="AA271" t="s">
        <v>22</v>
      </c>
    </row>
    <row r="272" spans="1:27">
      <c r="A272" t="s">
        <v>407</v>
      </c>
      <c r="B272" t="s">
        <v>55</v>
      </c>
      <c r="C272" s="1">
        <v>41850.506273148145</v>
      </c>
      <c r="D272" s="1">
        <v>41850.508275462962</v>
      </c>
      <c r="E272">
        <v>1</v>
      </c>
      <c r="F272">
        <v>1</v>
      </c>
      <c r="P272">
        <v>1</v>
      </c>
      <c r="Q272" t="s">
        <v>56</v>
      </c>
      <c r="R272">
        <v>1</v>
      </c>
      <c r="S272">
        <v>3</v>
      </c>
      <c r="T272">
        <v>4</v>
      </c>
      <c r="U272">
        <v>5</v>
      </c>
      <c r="V272">
        <v>4</v>
      </c>
      <c r="W272">
        <v>4</v>
      </c>
      <c r="Z272" t="s">
        <v>60</v>
      </c>
      <c r="AA272" t="s">
        <v>22</v>
      </c>
    </row>
    <row r="273" spans="1:27">
      <c r="A273" t="s">
        <v>408</v>
      </c>
      <c r="B273" t="s">
        <v>55</v>
      </c>
      <c r="C273" s="1">
        <v>41850.507152777776</v>
      </c>
      <c r="D273" s="1">
        <v>41850.508287037039</v>
      </c>
      <c r="E273">
        <v>1</v>
      </c>
      <c r="F273">
        <v>1</v>
      </c>
      <c r="P273">
        <v>1</v>
      </c>
      <c r="Q273" t="s">
        <v>56</v>
      </c>
      <c r="R273">
        <v>1</v>
      </c>
      <c r="S273">
        <v>4</v>
      </c>
      <c r="T273">
        <v>4</v>
      </c>
      <c r="U273">
        <v>5</v>
      </c>
      <c r="V273">
        <v>5</v>
      </c>
      <c r="X273">
        <v>4</v>
      </c>
      <c r="Z273" t="s">
        <v>57</v>
      </c>
      <c r="AA273" t="s">
        <v>23</v>
      </c>
    </row>
    <row r="274" spans="1:27">
      <c r="A274" t="s">
        <v>409</v>
      </c>
      <c r="B274" t="s">
        <v>55</v>
      </c>
      <c r="C274" s="1">
        <v>41850.507743055554</v>
      </c>
      <c r="D274" s="1">
        <v>41850.508321759262</v>
      </c>
      <c r="E274">
        <v>1</v>
      </c>
      <c r="F274">
        <v>1</v>
      </c>
      <c r="P274">
        <v>1</v>
      </c>
      <c r="Q274" t="s">
        <v>56</v>
      </c>
      <c r="R274">
        <v>1</v>
      </c>
      <c r="S274">
        <v>3</v>
      </c>
      <c r="T274">
        <v>3</v>
      </c>
      <c r="U274">
        <v>2</v>
      </c>
      <c r="V274">
        <v>3</v>
      </c>
      <c r="W274">
        <v>2</v>
      </c>
      <c r="Z274" t="s">
        <v>60</v>
      </c>
      <c r="AA274" t="s">
        <v>22</v>
      </c>
    </row>
    <row r="275" spans="1:27">
      <c r="A275" t="s">
        <v>410</v>
      </c>
      <c r="B275" t="s">
        <v>55</v>
      </c>
      <c r="C275" s="1">
        <v>41850.507222222222</v>
      </c>
      <c r="D275" s="1">
        <v>41850.508333333331</v>
      </c>
      <c r="E275">
        <v>1</v>
      </c>
      <c r="F275">
        <v>1</v>
      </c>
      <c r="P275">
        <v>1</v>
      </c>
      <c r="Q275" t="s">
        <v>56</v>
      </c>
      <c r="R275">
        <v>1</v>
      </c>
      <c r="S275">
        <v>4</v>
      </c>
      <c r="T275">
        <v>3</v>
      </c>
      <c r="U275">
        <v>5</v>
      </c>
      <c r="V275">
        <v>4</v>
      </c>
      <c r="X275">
        <v>3</v>
      </c>
      <c r="Z275" t="s">
        <v>60</v>
      </c>
      <c r="AA275" t="s">
        <v>23</v>
      </c>
    </row>
    <row r="276" spans="1:27">
      <c r="A276" t="s">
        <v>411</v>
      </c>
      <c r="B276" t="s">
        <v>55</v>
      </c>
      <c r="C276" s="1">
        <v>41850.506238425929</v>
      </c>
      <c r="D276" s="1">
        <v>41850.508518518516</v>
      </c>
      <c r="E276">
        <v>1</v>
      </c>
      <c r="F276">
        <v>1</v>
      </c>
      <c r="P276">
        <v>1</v>
      </c>
      <c r="Q276" t="s">
        <v>56</v>
      </c>
      <c r="R276">
        <v>1</v>
      </c>
      <c r="S276">
        <v>4</v>
      </c>
      <c r="T276">
        <v>4</v>
      </c>
      <c r="U276">
        <v>5</v>
      </c>
      <c r="V276">
        <v>5</v>
      </c>
      <c r="W276">
        <v>4</v>
      </c>
      <c r="Z276" t="s">
        <v>57</v>
      </c>
      <c r="AA276" t="s">
        <v>22</v>
      </c>
    </row>
    <row r="277" spans="1:27">
      <c r="A277" t="s">
        <v>412</v>
      </c>
      <c r="B277" t="s">
        <v>55</v>
      </c>
      <c r="C277" s="1">
        <v>41850.507650462961</v>
      </c>
      <c r="D277" s="1">
        <v>41850.508564814816</v>
      </c>
      <c r="E277">
        <v>1</v>
      </c>
      <c r="F277">
        <v>1</v>
      </c>
      <c r="P277">
        <v>1</v>
      </c>
      <c r="Q277" t="s">
        <v>56</v>
      </c>
      <c r="R277">
        <v>1</v>
      </c>
      <c r="S277">
        <v>4</v>
      </c>
      <c r="T277">
        <v>5</v>
      </c>
      <c r="U277">
        <v>5</v>
      </c>
      <c r="V277">
        <v>5</v>
      </c>
      <c r="W277">
        <v>3</v>
      </c>
      <c r="Z277" t="s">
        <v>57</v>
      </c>
      <c r="AA277" t="s">
        <v>22</v>
      </c>
    </row>
    <row r="278" spans="1:27">
      <c r="A278" t="s">
        <v>413</v>
      </c>
      <c r="B278" t="s">
        <v>55</v>
      </c>
      <c r="C278" s="1">
        <v>41850.507488425923</v>
      </c>
      <c r="D278" s="1">
        <v>41850.508587962962</v>
      </c>
      <c r="E278">
        <v>1</v>
      </c>
      <c r="F278">
        <v>1</v>
      </c>
      <c r="P278">
        <v>1</v>
      </c>
      <c r="Q278" t="s">
        <v>56</v>
      </c>
      <c r="R278">
        <v>1</v>
      </c>
      <c r="S278">
        <v>5</v>
      </c>
      <c r="T278">
        <v>4</v>
      </c>
      <c r="U278">
        <v>5</v>
      </c>
      <c r="V278">
        <v>5</v>
      </c>
      <c r="X278">
        <v>3</v>
      </c>
      <c r="Z278" t="s">
        <v>60</v>
      </c>
      <c r="AA278" t="s">
        <v>23</v>
      </c>
    </row>
    <row r="279" spans="1:27">
      <c r="A279" t="s">
        <v>414</v>
      </c>
      <c r="B279" t="s">
        <v>55</v>
      </c>
      <c r="C279" s="1">
        <v>41850.50644675926</v>
      </c>
      <c r="D279" s="1">
        <v>41850.508599537039</v>
      </c>
      <c r="E279">
        <v>1</v>
      </c>
      <c r="F279">
        <v>1</v>
      </c>
      <c r="P279">
        <v>1</v>
      </c>
      <c r="Q279" t="s">
        <v>56</v>
      </c>
      <c r="R279">
        <v>1</v>
      </c>
      <c r="S279">
        <v>4</v>
      </c>
      <c r="T279">
        <v>3</v>
      </c>
      <c r="U279">
        <v>4</v>
      </c>
      <c r="V279">
        <v>4</v>
      </c>
      <c r="W279">
        <v>3</v>
      </c>
      <c r="Z279" t="s">
        <v>60</v>
      </c>
      <c r="AA279" t="s">
        <v>22</v>
      </c>
    </row>
    <row r="280" spans="1:27">
      <c r="A280" t="s">
        <v>415</v>
      </c>
      <c r="B280" t="s">
        <v>55</v>
      </c>
      <c r="C280" s="1">
        <v>41850.504942129628</v>
      </c>
      <c r="D280" s="1">
        <v>41850.508715277778</v>
      </c>
      <c r="E280">
        <v>1</v>
      </c>
      <c r="F280">
        <v>1</v>
      </c>
      <c r="P280">
        <v>1</v>
      </c>
      <c r="Q280" t="s">
        <v>56</v>
      </c>
      <c r="R280">
        <v>1</v>
      </c>
      <c r="S280">
        <v>3</v>
      </c>
      <c r="T280">
        <v>3</v>
      </c>
      <c r="U280">
        <v>3</v>
      </c>
      <c r="V280">
        <v>3</v>
      </c>
      <c r="X280">
        <v>3</v>
      </c>
      <c r="Y280" t="s">
        <v>79</v>
      </c>
      <c r="Z280" t="s">
        <v>57</v>
      </c>
      <c r="AA280" t="s">
        <v>23</v>
      </c>
    </row>
    <row r="281" spans="1:27">
      <c r="A281" t="s">
        <v>416</v>
      </c>
      <c r="B281" t="s">
        <v>55</v>
      </c>
      <c r="C281" s="1">
        <v>41850.508263888885</v>
      </c>
      <c r="D281" s="1">
        <v>41850.508750000001</v>
      </c>
      <c r="E281">
        <v>1</v>
      </c>
      <c r="F281">
        <v>1</v>
      </c>
      <c r="P281">
        <v>1</v>
      </c>
      <c r="Q281" t="s">
        <v>56</v>
      </c>
      <c r="R281">
        <v>1</v>
      </c>
      <c r="S281">
        <v>4</v>
      </c>
      <c r="T281">
        <v>3</v>
      </c>
      <c r="U281">
        <v>2</v>
      </c>
      <c r="V281">
        <v>3</v>
      </c>
      <c r="X281">
        <v>3</v>
      </c>
      <c r="Z281" t="s">
        <v>60</v>
      </c>
      <c r="AA281" t="s">
        <v>23</v>
      </c>
    </row>
    <row r="282" spans="1:27">
      <c r="A282" t="s">
        <v>417</v>
      </c>
      <c r="B282" t="s">
        <v>55</v>
      </c>
      <c r="C282" s="1">
        <v>41850.507175925923</v>
      </c>
      <c r="D282" s="1">
        <v>41850.508877314816</v>
      </c>
      <c r="E282">
        <v>1</v>
      </c>
      <c r="F282">
        <v>1</v>
      </c>
      <c r="P282">
        <v>1</v>
      </c>
      <c r="Q282" t="s">
        <v>56</v>
      </c>
      <c r="R282">
        <v>1</v>
      </c>
      <c r="S282">
        <v>5</v>
      </c>
      <c r="T282">
        <v>4</v>
      </c>
      <c r="U282">
        <v>5</v>
      </c>
      <c r="V282">
        <v>5</v>
      </c>
      <c r="X282">
        <v>3</v>
      </c>
      <c r="Y282" t="s">
        <v>418</v>
      </c>
      <c r="Z282" t="s">
        <v>60</v>
      </c>
      <c r="AA282" t="s">
        <v>23</v>
      </c>
    </row>
    <row r="283" spans="1:27">
      <c r="A283" t="s">
        <v>419</v>
      </c>
      <c r="B283" t="s">
        <v>55</v>
      </c>
      <c r="C283" s="1">
        <v>41850.504374999997</v>
      </c>
      <c r="D283" s="1">
        <v>41850.509120370371</v>
      </c>
      <c r="E283">
        <v>1</v>
      </c>
      <c r="F283">
        <v>1</v>
      </c>
      <c r="P283">
        <v>1</v>
      </c>
      <c r="Q283" t="s">
        <v>56</v>
      </c>
      <c r="R283">
        <v>1</v>
      </c>
      <c r="S283">
        <v>4</v>
      </c>
      <c r="T283">
        <v>3</v>
      </c>
      <c r="U283">
        <v>4</v>
      </c>
      <c r="V283">
        <v>4</v>
      </c>
      <c r="W283">
        <v>3</v>
      </c>
      <c r="Z283" t="s">
        <v>60</v>
      </c>
      <c r="AA283" t="s">
        <v>22</v>
      </c>
    </row>
    <row r="284" spans="1:27">
      <c r="A284" t="s">
        <v>420</v>
      </c>
      <c r="B284" t="s">
        <v>55</v>
      </c>
      <c r="C284" s="1">
        <v>41850.508333333331</v>
      </c>
      <c r="D284" s="1">
        <v>41850.509305555555</v>
      </c>
      <c r="E284">
        <v>1</v>
      </c>
      <c r="F284">
        <v>1</v>
      </c>
      <c r="P284">
        <v>1</v>
      </c>
      <c r="Q284" t="s">
        <v>56</v>
      </c>
      <c r="R284">
        <v>1</v>
      </c>
      <c r="S284">
        <v>3</v>
      </c>
      <c r="T284">
        <v>2</v>
      </c>
      <c r="U284">
        <v>5</v>
      </c>
      <c r="V284">
        <v>5</v>
      </c>
      <c r="X284">
        <v>5</v>
      </c>
      <c r="Z284" t="s">
        <v>60</v>
      </c>
      <c r="AA284" t="s">
        <v>23</v>
      </c>
    </row>
    <row r="285" spans="1:27">
      <c r="A285" t="s">
        <v>421</v>
      </c>
      <c r="B285" t="s">
        <v>55</v>
      </c>
      <c r="C285" s="1">
        <v>41850.504212962966</v>
      </c>
      <c r="D285" s="1">
        <v>41850.509340277778</v>
      </c>
      <c r="E285">
        <v>1</v>
      </c>
      <c r="F285">
        <v>1</v>
      </c>
      <c r="P285">
        <v>1</v>
      </c>
      <c r="Q285" t="s">
        <v>56</v>
      </c>
      <c r="R285">
        <v>1</v>
      </c>
      <c r="S285">
        <v>4</v>
      </c>
      <c r="T285">
        <v>3</v>
      </c>
      <c r="U285">
        <v>5</v>
      </c>
      <c r="V285">
        <v>5</v>
      </c>
      <c r="X285">
        <v>5</v>
      </c>
      <c r="Y285" t="s">
        <v>422</v>
      </c>
      <c r="Z285" t="s">
        <v>57</v>
      </c>
      <c r="AA285" t="s">
        <v>23</v>
      </c>
    </row>
    <row r="286" spans="1:27">
      <c r="A286" t="s">
        <v>423</v>
      </c>
      <c r="B286" t="s">
        <v>55</v>
      </c>
      <c r="C286" s="1">
        <v>41850.5080787037</v>
      </c>
      <c r="D286" s="1">
        <v>41850.509340277778</v>
      </c>
      <c r="E286">
        <v>1</v>
      </c>
      <c r="F286">
        <v>1</v>
      </c>
      <c r="P286">
        <v>1</v>
      </c>
      <c r="Q286" t="s">
        <v>56</v>
      </c>
      <c r="R286">
        <v>1</v>
      </c>
      <c r="S286">
        <v>4</v>
      </c>
      <c r="T286">
        <v>4</v>
      </c>
      <c r="U286">
        <v>2</v>
      </c>
      <c r="V286">
        <v>5</v>
      </c>
      <c r="X286">
        <v>3</v>
      </c>
      <c r="Z286" t="s">
        <v>60</v>
      </c>
      <c r="AA286" t="s">
        <v>23</v>
      </c>
    </row>
    <row r="287" spans="1:27">
      <c r="A287" t="s">
        <v>424</v>
      </c>
      <c r="B287" t="s">
        <v>55</v>
      </c>
      <c r="C287" s="1">
        <v>41850.508171296293</v>
      </c>
      <c r="D287" s="1">
        <v>41850.509351851855</v>
      </c>
      <c r="E287">
        <v>1</v>
      </c>
      <c r="F287">
        <v>1</v>
      </c>
      <c r="P287">
        <v>1</v>
      </c>
      <c r="Q287" t="s">
        <v>56</v>
      </c>
      <c r="R287">
        <v>1</v>
      </c>
      <c r="S287">
        <v>4</v>
      </c>
      <c r="T287">
        <v>4</v>
      </c>
      <c r="U287">
        <v>4</v>
      </c>
      <c r="V287">
        <v>5</v>
      </c>
      <c r="X287">
        <v>3</v>
      </c>
      <c r="Z287" t="s">
        <v>60</v>
      </c>
      <c r="AA287" t="s">
        <v>23</v>
      </c>
    </row>
    <row r="288" spans="1:27">
      <c r="A288" t="s">
        <v>425</v>
      </c>
      <c r="B288" t="s">
        <v>55</v>
      </c>
      <c r="C288" s="1">
        <v>41850.508402777778</v>
      </c>
      <c r="D288" s="1">
        <v>41850.509375000001</v>
      </c>
      <c r="E288">
        <v>1</v>
      </c>
      <c r="F288">
        <v>1</v>
      </c>
      <c r="P288">
        <v>1</v>
      </c>
      <c r="Q288" t="s">
        <v>56</v>
      </c>
      <c r="R288">
        <v>1</v>
      </c>
      <c r="S288">
        <v>4</v>
      </c>
      <c r="T288">
        <v>4</v>
      </c>
      <c r="U288">
        <v>5</v>
      </c>
      <c r="V288">
        <v>5</v>
      </c>
      <c r="W288">
        <v>3</v>
      </c>
      <c r="Z288" t="s">
        <v>60</v>
      </c>
      <c r="AA288" t="s">
        <v>22</v>
      </c>
    </row>
    <row r="289" spans="1:27">
      <c r="A289" t="s">
        <v>426</v>
      </c>
      <c r="B289" t="s">
        <v>55</v>
      </c>
      <c r="C289" s="1">
        <v>41850.508553240739</v>
      </c>
      <c r="D289" s="1">
        <v>41850.509432870371</v>
      </c>
      <c r="E289">
        <v>1</v>
      </c>
      <c r="F289">
        <v>1</v>
      </c>
      <c r="P289">
        <v>1</v>
      </c>
      <c r="Q289" t="s">
        <v>56</v>
      </c>
      <c r="R289">
        <v>1</v>
      </c>
      <c r="S289">
        <v>4</v>
      </c>
      <c r="T289">
        <v>4</v>
      </c>
      <c r="U289">
        <v>5</v>
      </c>
      <c r="V289">
        <v>5</v>
      </c>
      <c r="X289">
        <v>3</v>
      </c>
      <c r="Z289" t="s">
        <v>60</v>
      </c>
      <c r="AA289" t="s">
        <v>23</v>
      </c>
    </row>
    <row r="290" spans="1:27">
      <c r="A290" t="s">
        <v>427</v>
      </c>
      <c r="B290" t="s">
        <v>55</v>
      </c>
      <c r="C290" s="1">
        <v>41850.507326388892</v>
      </c>
      <c r="D290" s="1">
        <v>41850.509525462963</v>
      </c>
      <c r="E290">
        <v>1</v>
      </c>
      <c r="F290">
        <v>1</v>
      </c>
      <c r="P290">
        <v>1</v>
      </c>
      <c r="Q290" t="s">
        <v>56</v>
      </c>
      <c r="R290">
        <v>1</v>
      </c>
      <c r="S290">
        <v>4</v>
      </c>
      <c r="T290">
        <v>4</v>
      </c>
      <c r="U290">
        <v>1</v>
      </c>
      <c r="V290">
        <v>4</v>
      </c>
      <c r="X290">
        <v>3</v>
      </c>
      <c r="Z290" t="s">
        <v>60</v>
      </c>
      <c r="AA290" t="s">
        <v>23</v>
      </c>
    </row>
    <row r="291" spans="1:27">
      <c r="A291" t="s">
        <v>428</v>
      </c>
      <c r="B291" t="s">
        <v>55</v>
      </c>
      <c r="C291" s="1">
        <v>41850.509131944447</v>
      </c>
      <c r="D291" s="1">
        <v>41850.509733796294</v>
      </c>
      <c r="E291">
        <v>1</v>
      </c>
      <c r="F291">
        <v>1</v>
      </c>
      <c r="P291">
        <v>1</v>
      </c>
      <c r="Q291" t="s">
        <v>56</v>
      </c>
      <c r="R291">
        <v>1</v>
      </c>
      <c r="S291">
        <v>4</v>
      </c>
      <c r="T291">
        <v>4</v>
      </c>
      <c r="U291">
        <v>5</v>
      </c>
      <c r="V291">
        <v>5</v>
      </c>
      <c r="X291">
        <v>3</v>
      </c>
      <c r="Z291" t="s">
        <v>60</v>
      </c>
      <c r="AA291" t="s">
        <v>23</v>
      </c>
    </row>
    <row r="292" spans="1:27">
      <c r="A292" t="s">
        <v>429</v>
      </c>
      <c r="B292" t="s">
        <v>55</v>
      </c>
      <c r="C292" s="1">
        <v>41850.508750000001</v>
      </c>
      <c r="D292" s="1">
        <v>41850.509780092594</v>
      </c>
      <c r="E292">
        <v>1</v>
      </c>
      <c r="F292">
        <v>1</v>
      </c>
      <c r="P292">
        <v>1</v>
      </c>
      <c r="Q292" t="s">
        <v>56</v>
      </c>
      <c r="R292">
        <v>1</v>
      </c>
      <c r="S292">
        <v>3</v>
      </c>
      <c r="T292">
        <v>3</v>
      </c>
      <c r="U292">
        <v>5</v>
      </c>
      <c r="V292">
        <v>3</v>
      </c>
      <c r="W292">
        <v>3</v>
      </c>
      <c r="Y292" t="s">
        <v>430</v>
      </c>
      <c r="Z292" t="s">
        <v>57</v>
      </c>
      <c r="AA292" t="s">
        <v>22</v>
      </c>
    </row>
    <row r="293" spans="1:27">
      <c r="A293" t="s">
        <v>431</v>
      </c>
      <c r="B293" t="s">
        <v>55</v>
      </c>
      <c r="C293" s="1">
        <v>41850.507928240739</v>
      </c>
      <c r="D293" s="1">
        <v>41850.509826388887</v>
      </c>
      <c r="E293">
        <v>1</v>
      </c>
      <c r="F293">
        <v>1</v>
      </c>
      <c r="P293">
        <v>1</v>
      </c>
      <c r="Q293" t="s">
        <v>56</v>
      </c>
      <c r="R293">
        <v>1</v>
      </c>
      <c r="S293">
        <v>3</v>
      </c>
      <c r="T293">
        <v>3</v>
      </c>
      <c r="U293">
        <v>3</v>
      </c>
      <c r="V293">
        <v>3</v>
      </c>
      <c r="X293">
        <v>3</v>
      </c>
      <c r="Z293" t="s">
        <v>57</v>
      </c>
      <c r="AA293" t="s">
        <v>23</v>
      </c>
    </row>
    <row r="294" spans="1:27">
      <c r="A294" t="s">
        <v>432</v>
      </c>
      <c r="B294" t="s">
        <v>55</v>
      </c>
      <c r="C294" s="1">
        <v>41850.509363425925</v>
      </c>
      <c r="D294" s="1">
        <v>41850.509872685187</v>
      </c>
      <c r="E294">
        <v>1</v>
      </c>
      <c r="F294">
        <v>1</v>
      </c>
      <c r="P294">
        <v>1</v>
      </c>
      <c r="Q294" t="s">
        <v>56</v>
      </c>
      <c r="R294">
        <v>1</v>
      </c>
      <c r="S294">
        <v>3</v>
      </c>
      <c r="T294">
        <v>4</v>
      </c>
      <c r="U294">
        <v>5</v>
      </c>
      <c r="V294">
        <v>5</v>
      </c>
      <c r="X294">
        <v>3</v>
      </c>
      <c r="Z294" t="s">
        <v>60</v>
      </c>
      <c r="AA294" t="s">
        <v>23</v>
      </c>
    </row>
    <row r="295" spans="1:27">
      <c r="A295" t="s">
        <v>433</v>
      </c>
      <c r="B295" t="s">
        <v>55</v>
      </c>
      <c r="C295" s="1">
        <v>41850.509363425925</v>
      </c>
      <c r="D295" s="1">
        <v>41850.510011574072</v>
      </c>
      <c r="E295">
        <v>1</v>
      </c>
      <c r="F295">
        <v>1</v>
      </c>
      <c r="P295">
        <v>1</v>
      </c>
      <c r="Q295" t="s">
        <v>56</v>
      </c>
      <c r="R295">
        <v>1</v>
      </c>
      <c r="S295">
        <v>4</v>
      </c>
      <c r="T295">
        <v>4</v>
      </c>
      <c r="U295">
        <v>5</v>
      </c>
      <c r="V295">
        <v>4</v>
      </c>
      <c r="X295">
        <v>3</v>
      </c>
      <c r="Z295" t="s">
        <v>60</v>
      </c>
      <c r="AA295" t="s">
        <v>23</v>
      </c>
    </row>
    <row r="296" spans="1:27">
      <c r="A296" t="s">
        <v>434</v>
      </c>
      <c r="B296" t="s">
        <v>55</v>
      </c>
      <c r="C296" s="1">
        <v>41850.508761574078</v>
      </c>
      <c r="D296" s="1">
        <v>41850.510127314818</v>
      </c>
      <c r="E296">
        <v>1</v>
      </c>
      <c r="F296">
        <v>1</v>
      </c>
      <c r="P296">
        <v>1</v>
      </c>
      <c r="Q296" t="s">
        <v>56</v>
      </c>
      <c r="R296">
        <v>1</v>
      </c>
      <c r="S296">
        <v>3</v>
      </c>
      <c r="T296">
        <v>3</v>
      </c>
      <c r="U296">
        <v>5</v>
      </c>
      <c r="V296">
        <v>5</v>
      </c>
      <c r="X296">
        <v>3</v>
      </c>
      <c r="Y296" t="s">
        <v>83</v>
      </c>
      <c r="Z296" t="s">
        <v>60</v>
      </c>
      <c r="AA296" t="s">
        <v>23</v>
      </c>
    </row>
    <row r="297" spans="1:27">
      <c r="A297" t="s">
        <v>435</v>
      </c>
      <c r="B297" t="s">
        <v>55</v>
      </c>
      <c r="C297" s="1">
        <v>41850.509305555555</v>
      </c>
      <c r="D297" s="1">
        <v>41850.510231481479</v>
      </c>
      <c r="E297">
        <v>1</v>
      </c>
      <c r="F297">
        <v>1</v>
      </c>
      <c r="P297">
        <v>1</v>
      </c>
      <c r="Q297" t="s">
        <v>56</v>
      </c>
      <c r="R297">
        <v>1</v>
      </c>
      <c r="S297">
        <v>4</v>
      </c>
      <c r="T297">
        <v>5</v>
      </c>
      <c r="U297">
        <v>4</v>
      </c>
      <c r="V297">
        <v>3</v>
      </c>
      <c r="W297">
        <v>3</v>
      </c>
      <c r="Z297" t="s">
        <v>57</v>
      </c>
      <c r="AA297" t="s">
        <v>22</v>
      </c>
    </row>
    <row r="298" spans="1:27">
      <c r="A298" t="s">
        <v>436</v>
      </c>
      <c r="B298" t="s">
        <v>55</v>
      </c>
      <c r="C298" s="1">
        <v>41850.509247685186</v>
      </c>
      <c r="D298" s="1">
        <v>41850.510277777779</v>
      </c>
      <c r="E298">
        <v>1</v>
      </c>
      <c r="F298">
        <v>1</v>
      </c>
      <c r="P298">
        <v>1</v>
      </c>
      <c r="Q298" t="s">
        <v>56</v>
      </c>
      <c r="R298">
        <v>1</v>
      </c>
      <c r="S298">
        <v>4</v>
      </c>
      <c r="T298">
        <v>4</v>
      </c>
      <c r="U298">
        <v>5</v>
      </c>
      <c r="V298">
        <v>4</v>
      </c>
      <c r="W298">
        <v>3</v>
      </c>
      <c r="Y298" t="s">
        <v>105</v>
      </c>
      <c r="Z298" t="s">
        <v>60</v>
      </c>
      <c r="AA298" t="s">
        <v>22</v>
      </c>
    </row>
    <row r="299" spans="1:27">
      <c r="A299" t="s">
        <v>437</v>
      </c>
      <c r="B299" t="s">
        <v>55</v>
      </c>
      <c r="C299" s="1">
        <v>41850.507916666669</v>
      </c>
      <c r="D299" s="1">
        <v>41850.510289351849</v>
      </c>
      <c r="E299">
        <v>1</v>
      </c>
      <c r="F299">
        <v>1</v>
      </c>
      <c r="P299">
        <v>1</v>
      </c>
      <c r="Q299" t="s">
        <v>192</v>
      </c>
      <c r="R299">
        <v>1</v>
      </c>
      <c r="S299">
        <v>5</v>
      </c>
      <c r="T299">
        <v>4</v>
      </c>
      <c r="U299">
        <v>5</v>
      </c>
      <c r="V299">
        <v>5</v>
      </c>
      <c r="X299">
        <v>3</v>
      </c>
      <c r="Z299" t="s">
        <v>57</v>
      </c>
      <c r="AA299" t="s">
        <v>23</v>
      </c>
    </row>
    <row r="300" spans="1:27">
      <c r="A300" t="s">
        <v>438</v>
      </c>
      <c r="B300" t="s">
        <v>55</v>
      </c>
      <c r="C300" s="1">
        <v>41850.508425925924</v>
      </c>
      <c r="D300" s="1">
        <v>41850.510312500002</v>
      </c>
      <c r="E300">
        <v>1</v>
      </c>
      <c r="F300">
        <v>1</v>
      </c>
      <c r="P300">
        <v>1</v>
      </c>
      <c r="Q300" t="s">
        <v>56</v>
      </c>
      <c r="R300">
        <v>1</v>
      </c>
      <c r="S300">
        <v>3</v>
      </c>
      <c r="T300">
        <v>3</v>
      </c>
      <c r="U300">
        <v>4</v>
      </c>
      <c r="V300">
        <v>3</v>
      </c>
      <c r="W300">
        <v>3</v>
      </c>
      <c r="Z300" t="s">
        <v>60</v>
      </c>
      <c r="AA300" t="s">
        <v>22</v>
      </c>
    </row>
    <row r="301" spans="1:27">
      <c r="A301" t="s">
        <v>439</v>
      </c>
      <c r="B301" t="s">
        <v>55</v>
      </c>
      <c r="C301" s="1">
        <v>41850.509756944448</v>
      </c>
      <c r="D301" s="1">
        <v>41850.510324074072</v>
      </c>
      <c r="E301">
        <v>1</v>
      </c>
      <c r="F301">
        <v>1</v>
      </c>
      <c r="P301">
        <v>1</v>
      </c>
      <c r="Q301" t="s">
        <v>56</v>
      </c>
      <c r="R301">
        <v>1</v>
      </c>
      <c r="S301">
        <v>4</v>
      </c>
      <c r="T301">
        <v>3</v>
      </c>
      <c r="U301">
        <v>5</v>
      </c>
      <c r="V301">
        <v>5</v>
      </c>
      <c r="W301">
        <v>3</v>
      </c>
      <c r="Z301" t="s">
        <v>57</v>
      </c>
      <c r="AA301" t="s">
        <v>22</v>
      </c>
    </row>
    <row r="302" spans="1:27">
      <c r="A302" t="s">
        <v>440</v>
      </c>
      <c r="B302" t="s">
        <v>55</v>
      </c>
      <c r="C302" s="1">
        <v>41850.509016203701</v>
      </c>
      <c r="D302" s="1">
        <v>41850.510381944441</v>
      </c>
      <c r="E302">
        <v>1</v>
      </c>
      <c r="F302">
        <v>1</v>
      </c>
      <c r="P302">
        <v>1</v>
      </c>
      <c r="Q302" t="s">
        <v>56</v>
      </c>
      <c r="R302">
        <v>1</v>
      </c>
      <c r="S302">
        <v>3</v>
      </c>
      <c r="T302">
        <v>3</v>
      </c>
      <c r="U302">
        <v>4</v>
      </c>
      <c r="V302">
        <v>4</v>
      </c>
      <c r="X302">
        <v>3</v>
      </c>
      <c r="Z302" t="s">
        <v>60</v>
      </c>
      <c r="AA302" t="s">
        <v>23</v>
      </c>
    </row>
    <row r="303" spans="1:27">
      <c r="A303" t="s">
        <v>441</v>
      </c>
      <c r="B303" t="s">
        <v>55</v>
      </c>
      <c r="C303" s="1">
        <v>41850.509872685187</v>
      </c>
      <c r="D303" s="1">
        <v>41850.510451388887</v>
      </c>
      <c r="E303">
        <v>1</v>
      </c>
      <c r="F303">
        <v>1</v>
      </c>
      <c r="P303">
        <v>1</v>
      </c>
      <c r="Q303" t="s">
        <v>56</v>
      </c>
      <c r="R303">
        <v>1</v>
      </c>
      <c r="S303">
        <v>1</v>
      </c>
      <c r="T303">
        <v>5</v>
      </c>
      <c r="U303">
        <v>3</v>
      </c>
      <c r="V303">
        <v>2</v>
      </c>
      <c r="W303">
        <v>3</v>
      </c>
      <c r="Y303" t="s">
        <v>83</v>
      </c>
      <c r="Z303" t="s">
        <v>57</v>
      </c>
      <c r="AA303" t="s">
        <v>22</v>
      </c>
    </row>
    <row r="304" spans="1:27">
      <c r="A304" t="s">
        <v>442</v>
      </c>
      <c r="B304" t="s">
        <v>55</v>
      </c>
      <c r="C304" s="1">
        <v>41850.509212962963</v>
      </c>
      <c r="D304" s="1">
        <v>41850.51059027778</v>
      </c>
      <c r="E304">
        <v>1</v>
      </c>
      <c r="F304">
        <v>1</v>
      </c>
      <c r="P304">
        <v>1</v>
      </c>
      <c r="Q304" t="s">
        <v>56</v>
      </c>
      <c r="R304">
        <v>1</v>
      </c>
      <c r="S304">
        <v>3</v>
      </c>
      <c r="T304">
        <v>4</v>
      </c>
      <c r="U304">
        <v>4</v>
      </c>
      <c r="V304">
        <v>4</v>
      </c>
      <c r="W304">
        <v>3</v>
      </c>
      <c r="Z304" t="s">
        <v>60</v>
      </c>
      <c r="AA304" t="s">
        <v>22</v>
      </c>
    </row>
    <row r="305" spans="1:27">
      <c r="A305" t="s">
        <v>443</v>
      </c>
      <c r="B305" t="s">
        <v>55</v>
      </c>
      <c r="C305" s="1">
        <v>41850.50980324074</v>
      </c>
      <c r="D305" s="1">
        <v>41850.510682870372</v>
      </c>
      <c r="E305">
        <v>1</v>
      </c>
      <c r="F305">
        <v>1</v>
      </c>
      <c r="P305">
        <v>1</v>
      </c>
      <c r="Q305" t="s">
        <v>56</v>
      </c>
      <c r="R305">
        <v>1</v>
      </c>
      <c r="S305">
        <v>3</v>
      </c>
      <c r="T305">
        <v>5</v>
      </c>
      <c r="U305">
        <v>5</v>
      </c>
      <c r="V305">
        <v>5</v>
      </c>
      <c r="X305">
        <v>4</v>
      </c>
      <c r="Y305" t="s">
        <v>444</v>
      </c>
      <c r="Z305" t="s">
        <v>60</v>
      </c>
      <c r="AA305" t="s">
        <v>23</v>
      </c>
    </row>
    <row r="306" spans="1:27">
      <c r="A306" t="s">
        <v>445</v>
      </c>
      <c r="B306" t="s">
        <v>55</v>
      </c>
      <c r="C306" s="1">
        <v>41850.5077662037</v>
      </c>
      <c r="D306" s="1">
        <v>41850.510706018518</v>
      </c>
      <c r="E306">
        <v>1</v>
      </c>
      <c r="F306">
        <v>1</v>
      </c>
      <c r="P306">
        <v>1</v>
      </c>
      <c r="Q306" t="s">
        <v>56</v>
      </c>
      <c r="R306">
        <v>1</v>
      </c>
      <c r="S306">
        <v>4</v>
      </c>
      <c r="T306">
        <v>4</v>
      </c>
      <c r="U306">
        <v>5</v>
      </c>
      <c r="V306">
        <v>5</v>
      </c>
      <c r="W306">
        <v>3</v>
      </c>
      <c r="Z306" t="s">
        <v>60</v>
      </c>
      <c r="AA306" t="s">
        <v>22</v>
      </c>
    </row>
    <row r="307" spans="1:27">
      <c r="A307" t="s">
        <v>446</v>
      </c>
      <c r="B307" t="s">
        <v>55</v>
      </c>
      <c r="C307" s="1">
        <v>41850.509953703702</v>
      </c>
      <c r="D307" s="1">
        <v>41850.510833333334</v>
      </c>
      <c r="E307">
        <v>1</v>
      </c>
      <c r="F307">
        <v>1</v>
      </c>
      <c r="P307">
        <v>1</v>
      </c>
      <c r="Q307" t="s">
        <v>78</v>
      </c>
      <c r="R307">
        <v>1</v>
      </c>
      <c r="S307">
        <v>4</v>
      </c>
      <c r="T307">
        <v>4</v>
      </c>
      <c r="U307">
        <v>5</v>
      </c>
      <c r="V307">
        <v>4</v>
      </c>
      <c r="W307">
        <v>3</v>
      </c>
      <c r="Z307" t="s">
        <v>60</v>
      </c>
      <c r="AA307" t="s">
        <v>22</v>
      </c>
    </row>
    <row r="308" spans="1:27">
      <c r="A308" t="s">
        <v>447</v>
      </c>
      <c r="B308" t="s">
        <v>55</v>
      </c>
      <c r="C308" s="1">
        <v>41850.509976851848</v>
      </c>
      <c r="D308" s="1">
        <v>41850.51090277778</v>
      </c>
      <c r="E308">
        <v>1</v>
      </c>
      <c r="F308">
        <v>1</v>
      </c>
      <c r="P308">
        <v>1</v>
      </c>
      <c r="Q308" t="s">
        <v>56</v>
      </c>
      <c r="R308">
        <v>1</v>
      </c>
      <c r="S308">
        <v>4</v>
      </c>
      <c r="T308">
        <v>3</v>
      </c>
      <c r="U308">
        <v>5</v>
      </c>
      <c r="V308">
        <v>5</v>
      </c>
      <c r="W308">
        <v>3</v>
      </c>
      <c r="Z308" t="s">
        <v>57</v>
      </c>
      <c r="AA308" t="s">
        <v>22</v>
      </c>
    </row>
    <row r="309" spans="1:27">
      <c r="A309" t="s">
        <v>448</v>
      </c>
      <c r="B309" t="s">
        <v>55</v>
      </c>
      <c r="C309" s="1">
        <v>41850.510393518518</v>
      </c>
      <c r="D309" s="1">
        <v>41850.511087962965</v>
      </c>
      <c r="E309">
        <v>1</v>
      </c>
      <c r="F309">
        <v>1</v>
      </c>
      <c r="P309">
        <v>1</v>
      </c>
      <c r="Q309" t="s">
        <v>192</v>
      </c>
      <c r="R309">
        <v>1</v>
      </c>
      <c r="S309">
        <v>4</v>
      </c>
      <c r="T309">
        <v>4</v>
      </c>
      <c r="U309">
        <v>3</v>
      </c>
      <c r="V309">
        <v>4</v>
      </c>
      <c r="X309">
        <v>3</v>
      </c>
      <c r="Z309" t="s">
        <v>60</v>
      </c>
      <c r="AA309" t="s">
        <v>23</v>
      </c>
    </row>
    <row r="310" spans="1:27">
      <c r="A310" t="s">
        <v>449</v>
      </c>
      <c r="B310" t="s">
        <v>55</v>
      </c>
      <c r="C310" s="1">
        <v>41850.510185185187</v>
      </c>
      <c r="D310" s="1">
        <v>41850.511284722219</v>
      </c>
      <c r="E310">
        <v>1</v>
      </c>
      <c r="F310">
        <v>1</v>
      </c>
      <c r="P310">
        <v>1</v>
      </c>
      <c r="Q310" t="s">
        <v>56</v>
      </c>
      <c r="R310">
        <v>1</v>
      </c>
      <c r="S310">
        <v>4</v>
      </c>
      <c r="T310">
        <v>5</v>
      </c>
      <c r="U310">
        <v>5</v>
      </c>
      <c r="V310">
        <v>4</v>
      </c>
      <c r="W310">
        <v>3</v>
      </c>
      <c r="Z310" t="s">
        <v>57</v>
      </c>
      <c r="AA310" t="s">
        <v>22</v>
      </c>
    </row>
    <row r="311" spans="1:27">
      <c r="A311" t="s">
        <v>450</v>
      </c>
      <c r="B311" t="s">
        <v>55</v>
      </c>
      <c r="C311" s="1">
        <v>41850.510474537034</v>
      </c>
      <c r="D311" s="1">
        <v>41850.511296296296</v>
      </c>
      <c r="E311">
        <v>1</v>
      </c>
      <c r="F311">
        <v>1</v>
      </c>
      <c r="P311">
        <v>1</v>
      </c>
      <c r="Q311" t="s">
        <v>56</v>
      </c>
      <c r="R311">
        <v>1</v>
      </c>
      <c r="S311">
        <v>4</v>
      </c>
      <c r="T311">
        <v>3</v>
      </c>
      <c r="U311">
        <v>4</v>
      </c>
      <c r="V311">
        <v>4</v>
      </c>
      <c r="X311">
        <v>3</v>
      </c>
      <c r="Z311" t="s">
        <v>57</v>
      </c>
      <c r="AA311" t="s">
        <v>23</v>
      </c>
    </row>
    <row r="312" spans="1:27">
      <c r="A312" t="s">
        <v>451</v>
      </c>
      <c r="B312" t="s">
        <v>55</v>
      </c>
      <c r="C312" s="1">
        <v>41850.510370370372</v>
      </c>
      <c r="D312" s="1">
        <v>41850.511331018519</v>
      </c>
      <c r="E312">
        <v>1</v>
      </c>
      <c r="F312">
        <v>1</v>
      </c>
      <c r="P312">
        <v>1</v>
      </c>
      <c r="Q312" t="s">
        <v>56</v>
      </c>
      <c r="R312">
        <v>1</v>
      </c>
      <c r="S312">
        <v>4</v>
      </c>
      <c r="T312">
        <v>4</v>
      </c>
      <c r="U312">
        <v>5</v>
      </c>
      <c r="V312">
        <v>5</v>
      </c>
      <c r="W312">
        <v>5</v>
      </c>
      <c r="Z312" t="s">
        <v>57</v>
      </c>
      <c r="AA312" t="s">
        <v>22</v>
      </c>
    </row>
    <row r="313" spans="1:27">
      <c r="A313" t="s">
        <v>452</v>
      </c>
      <c r="B313" t="s">
        <v>55</v>
      </c>
      <c r="C313" s="1">
        <v>41850.510555555556</v>
      </c>
      <c r="D313" s="1">
        <v>41850.511377314811</v>
      </c>
      <c r="E313">
        <v>1</v>
      </c>
      <c r="F313">
        <v>1</v>
      </c>
      <c r="P313">
        <v>1</v>
      </c>
      <c r="Q313" t="s">
        <v>56</v>
      </c>
      <c r="R313">
        <v>1</v>
      </c>
      <c r="S313">
        <v>4</v>
      </c>
      <c r="T313">
        <v>4</v>
      </c>
      <c r="U313">
        <v>3</v>
      </c>
      <c r="V313">
        <v>4</v>
      </c>
      <c r="X313">
        <v>4</v>
      </c>
      <c r="Z313" t="s">
        <v>60</v>
      </c>
      <c r="AA313" t="s">
        <v>23</v>
      </c>
    </row>
    <row r="314" spans="1:27">
      <c r="A314" t="s">
        <v>453</v>
      </c>
      <c r="B314" t="s">
        <v>55</v>
      </c>
      <c r="C314" s="1">
        <v>41850.510150462964</v>
      </c>
      <c r="D314" s="1">
        <v>41850.51153935185</v>
      </c>
      <c r="E314">
        <v>1</v>
      </c>
      <c r="F314">
        <v>1</v>
      </c>
      <c r="P314">
        <v>1</v>
      </c>
      <c r="Q314" t="s">
        <v>56</v>
      </c>
      <c r="R314">
        <v>1</v>
      </c>
      <c r="S314">
        <v>4</v>
      </c>
      <c r="T314">
        <v>4</v>
      </c>
      <c r="U314">
        <v>5</v>
      </c>
      <c r="V314">
        <v>5</v>
      </c>
      <c r="X314">
        <v>3</v>
      </c>
      <c r="Z314" t="s">
        <v>60</v>
      </c>
      <c r="AA314" t="s">
        <v>23</v>
      </c>
    </row>
    <row r="315" spans="1:27">
      <c r="A315" t="s">
        <v>454</v>
      </c>
      <c r="B315" t="s">
        <v>55</v>
      </c>
      <c r="C315" s="1">
        <v>41850.510740740741</v>
      </c>
      <c r="D315" s="1">
        <v>41850.511608796296</v>
      </c>
      <c r="E315">
        <v>1</v>
      </c>
      <c r="F315">
        <v>1</v>
      </c>
      <c r="P315">
        <v>1</v>
      </c>
      <c r="Q315" t="s">
        <v>56</v>
      </c>
      <c r="R315">
        <v>1</v>
      </c>
      <c r="S315">
        <v>4</v>
      </c>
      <c r="T315">
        <v>3</v>
      </c>
      <c r="U315">
        <v>3</v>
      </c>
      <c r="V315">
        <v>4</v>
      </c>
      <c r="W315">
        <v>4</v>
      </c>
      <c r="Z315" t="s">
        <v>60</v>
      </c>
      <c r="AA315" t="s">
        <v>22</v>
      </c>
    </row>
    <row r="316" spans="1:27">
      <c r="A316" t="s">
        <v>455</v>
      </c>
      <c r="B316" t="s">
        <v>55</v>
      </c>
      <c r="C316" s="1">
        <v>41850.509525462963</v>
      </c>
      <c r="D316" s="1">
        <v>41850.511620370373</v>
      </c>
      <c r="E316">
        <v>1</v>
      </c>
      <c r="F316">
        <v>1</v>
      </c>
      <c r="P316">
        <v>1</v>
      </c>
      <c r="Q316" t="s">
        <v>56</v>
      </c>
      <c r="R316">
        <v>1</v>
      </c>
      <c r="S316">
        <v>4</v>
      </c>
      <c r="T316">
        <v>3</v>
      </c>
      <c r="U316">
        <v>4</v>
      </c>
      <c r="V316">
        <v>4</v>
      </c>
      <c r="X316">
        <v>3</v>
      </c>
      <c r="Y316" t="s">
        <v>456</v>
      </c>
      <c r="Z316" t="s">
        <v>57</v>
      </c>
      <c r="AA316" t="s">
        <v>23</v>
      </c>
    </row>
    <row r="317" spans="1:27">
      <c r="A317" t="s">
        <v>457</v>
      </c>
      <c r="B317" t="s">
        <v>55</v>
      </c>
      <c r="C317" s="1">
        <v>41850.510196759256</v>
      </c>
      <c r="D317" s="1">
        <v>41850.511678240742</v>
      </c>
      <c r="E317">
        <v>1</v>
      </c>
      <c r="F317">
        <v>1</v>
      </c>
      <c r="P317">
        <v>1</v>
      </c>
      <c r="Q317" t="s">
        <v>56</v>
      </c>
      <c r="R317">
        <v>1</v>
      </c>
      <c r="S317">
        <v>4</v>
      </c>
      <c r="T317">
        <v>4</v>
      </c>
      <c r="U317">
        <v>5</v>
      </c>
      <c r="V317">
        <v>4</v>
      </c>
      <c r="W317">
        <v>3</v>
      </c>
      <c r="Y317" t="s">
        <v>154</v>
      </c>
      <c r="Z317" t="s">
        <v>60</v>
      </c>
      <c r="AA317" t="s">
        <v>22</v>
      </c>
    </row>
    <row r="318" spans="1:27">
      <c r="A318" t="s">
        <v>458</v>
      </c>
      <c r="B318" t="s">
        <v>55</v>
      </c>
      <c r="C318" s="1">
        <v>41850.511030092595</v>
      </c>
      <c r="D318" s="1">
        <v>41850.511770833335</v>
      </c>
      <c r="E318">
        <v>1</v>
      </c>
      <c r="F318">
        <v>1</v>
      </c>
      <c r="P318">
        <v>1</v>
      </c>
      <c r="Q318" t="s">
        <v>56</v>
      </c>
      <c r="R318">
        <v>1</v>
      </c>
      <c r="S318">
        <v>3</v>
      </c>
      <c r="T318">
        <v>4</v>
      </c>
      <c r="U318">
        <v>3</v>
      </c>
      <c r="V318">
        <v>3</v>
      </c>
      <c r="W318">
        <v>3</v>
      </c>
      <c r="Z318" t="s">
        <v>60</v>
      </c>
      <c r="AA318" t="s">
        <v>22</v>
      </c>
    </row>
    <row r="319" spans="1:27">
      <c r="A319" t="s">
        <v>459</v>
      </c>
      <c r="B319" t="s">
        <v>55</v>
      </c>
      <c r="C319" s="1">
        <v>41850.510787037034</v>
      </c>
      <c r="D319" s="1">
        <v>41850.511782407404</v>
      </c>
      <c r="E319">
        <v>1</v>
      </c>
      <c r="F319">
        <v>1</v>
      </c>
      <c r="P319">
        <v>1</v>
      </c>
      <c r="Q319" t="s">
        <v>56</v>
      </c>
      <c r="R319">
        <v>1</v>
      </c>
      <c r="S319">
        <v>3</v>
      </c>
      <c r="T319">
        <v>3</v>
      </c>
      <c r="U319">
        <v>4</v>
      </c>
      <c r="V319">
        <v>4</v>
      </c>
      <c r="X319">
        <v>2</v>
      </c>
      <c r="Y319" t="s">
        <v>460</v>
      </c>
      <c r="Z319" t="s">
        <v>57</v>
      </c>
      <c r="AA319" t="s">
        <v>23</v>
      </c>
    </row>
    <row r="320" spans="1:27">
      <c r="A320" t="s">
        <v>461</v>
      </c>
      <c r="B320" t="s">
        <v>55</v>
      </c>
      <c r="C320" s="1">
        <v>41850.510474537034</v>
      </c>
      <c r="D320" s="1">
        <v>41850.511840277781</v>
      </c>
      <c r="E320">
        <v>1</v>
      </c>
      <c r="F320">
        <v>1</v>
      </c>
      <c r="P320">
        <v>1</v>
      </c>
      <c r="Q320" t="s">
        <v>56</v>
      </c>
      <c r="R320">
        <v>1</v>
      </c>
      <c r="S320">
        <v>3</v>
      </c>
      <c r="T320">
        <v>3</v>
      </c>
      <c r="U320">
        <v>4</v>
      </c>
      <c r="V320">
        <v>3</v>
      </c>
      <c r="X320">
        <v>4</v>
      </c>
      <c r="Y320" t="s">
        <v>83</v>
      </c>
      <c r="Z320" t="s">
        <v>57</v>
      </c>
      <c r="AA320" t="s">
        <v>23</v>
      </c>
    </row>
    <row r="321" spans="1:27">
      <c r="A321" t="s">
        <v>462</v>
      </c>
      <c r="B321" t="s">
        <v>55</v>
      </c>
      <c r="C321" s="1">
        <v>41850.51121527778</v>
      </c>
      <c r="D321" s="1">
        <v>41850.51190972222</v>
      </c>
      <c r="E321">
        <v>1</v>
      </c>
      <c r="F321">
        <v>1</v>
      </c>
      <c r="P321">
        <v>1</v>
      </c>
      <c r="Q321" t="s">
        <v>56</v>
      </c>
      <c r="R321">
        <v>1</v>
      </c>
      <c r="S321">
        <v>5</v>
      </c>
      <c r="T321">
        <v>3</v>
      </c>
      <c r="U321">
        <v>5</v>
      </c>
      <c r="V321">
        <v>5</v>
      </c>
      <c r="W321">
        <v>3</v>
      </c>
      <c r="Z321" t="s">
        <v>60</v>
      </c>
      <c r="AA321" t="s">
        <v>22</v>
      </c>
    </row>
    <row r="322" spans="1:27">
      <c r="A322" t="s">
        <v>463</v>
      </c>
      <c r="B322" t="s">
        <v>55</v>
      </c>
      <c r="C322" s="1">
        <v>41850.510046296295</v>
      </c>
      <c r="D322" s="1">
        <v>41850.51190972222</v>
      </c>
      <c r="E322">
        <v>1</v>
      </c>
      <c r="F322">
        <v>1</v>
      </c>
      <c r="P322">
        <v>1</v>
      </c>
      <c r="Q322" t="s">
        <v>56</v>
      </c>
      <c r="R322">
        <v>1</v>
      </c>
      <c r="S322">
        <v>4</v>
      </c>
      <c r="T322">
        <v>3</v>
      </c>
      <c r="U322">
        <v>5</v>
      </c>
      <c r="V322">
        <v>4</v>
      </c>
      <c r="X322">
        <v>3</v>
      </c>
      <c r="Y322" t="s">
        <v>464</v>
      </c>
      <c r="Z322" t="s">
        <v>57</v>
      </c>
      <c r="AA322" t="s">
        <v>23</v>
      </c>
    </row>
    <row r="323" spans="1:27">
      <c r="A323" t="s">
        <v>465</v>
      </c>
      <c r="B323" t="s">
        <v>55</v>
      </c>
      <c r="C323" s="1">
        <v>41850.510555555556</v>
      </c>
      <c r="D323" s="1">
        <v>41850.511932870373</v>
      </c>
      <c r="E323">
        <v>1</v>
      </c>
      <c r="F323">
        <v>1</v>
      </c>
      <c r="P323">
        <v>1</v>
      </c>
      <c r="Q323" t="s">
        <v>56</v>
      </c>
      <c r="R323">
        <v>1</v>
      </c>
      <c r="S323">
        <v>4</v>
      </c>
      <c r="T323">
        <v>4</v>
      </c>
      <c r="U323">
        <v>5</v>
      </c>
      <c r="V323">
        <v>5</v>
      </c>
      <c r="X323">
        <v>3</v>
      </c>
      <c r="Z323" t="s">
        <v>57</v>
      </c>
      <c r="AA323" t="s">
        <v>23</v>
      </c>
    </row>
    <row r="324" spans="1:27">
      <c r="A324" t="s">
        <v>466</v>
      </c>
      <c r="B324" t="s">
        <v>55</v>
      </c>
      <c r="C324" s="1">
        <v>41850.511053240742</v>
      </c>
      <c r="D324" s="1">
        <v>41850.511956018519</v>
      </c>
      <c r="E324">
        <v>1</v>
      </c>
      <c r="F324">
        <v>1</v>
      </c>
      <c r="P324">
        <v>1</v>
      </c>
      <c r="Q324" t="s">
        <v>56</v>
      </c>
      <c r="R324">
        <v>1</v>
      </c>
      <c r="S324">
        <v>3</v>
      </c>
      <c r="T324">
        <v>3</v>
      </c>
      <c r="U324">
        <v>4</v>
      </c>
      <c r="V324">
        <v>4</v>
      </c>
      <c r="W324">
        <v>3</v>
      </c>
      <c r="Z324" t="s">
        <v>57</v>
      </c>
      <c r="AA324" t="s">
        <v>22</v>
      </c>
    </row>
    <row r="325" spans="1:27">
      <c r="A325" t="s">
        <v>467</v>
      </c>
      <c r="B325" t="s">
        <v>55</v>
      </c>
      <c r="C325" s="1">
        <v>41850.511111111111</v>
      </c>
      <c r="D325" s="1">
        <v>41850.512002314812</v>
      </c>
      <c r="E325">
        <v>1</v>
      </c>
      <c r="F325">
        <v>1</v>
      </c>
      <c r="P325">
        <v>1</v>
      </c>
      <c r="Q325" t="s">
        <v>56</v>
      </c>
      <c r="R325">
        <v>1</v>
      </c>
      <c r="S325">
        <v>4</v>
      </c>
      <c r="T325">
        <v>4</v>
      </c>
      <c r="U325">
        <v>5</v>
      </c>
      <c r="V325">
        <v>5</v>
      </c>
      <c r="W325">
        <v>4</v>
      </c>
      <c r="Z325" t="s">
        <v>60</v>
      </c>
      <c r="AA325" t="s">
        <v>22</v>
      </c>
    </row>
    <row r="326" spans="1:27">
      <c r="A326" t="s">
        <v>468</v>
      </c>
      <c r="B326" t="s">
        <v>55</v>
      </c>
      <c r="C326" s="1">
        <v>41850.511122685188</v>
      </c>
      <c r="D326" s="1">
        <v>41850.512106481481</v>
      </c>
      <c r="E326">
        <v>1</v>
      </c>
      <c r="F326">
        <v>1</v>
      </c>
      <c r="P326">
        <v>1</v>
      </c>
      <c r="Q326" t="s">
        <v>56</v>
      </c>
      <c r="R326">
        <v>1</v>
      </c>
      <c r="S326">
        <v>4</v>
      </c>
      <c r="T326">
        <v>4</v>
      </c>
      <c r="U326">
        <v>5</v>
      </c>
      <c r="V326">
        <v>2</v>
      </c>
      <c r="X326">
        <v>3</v>
      </c>
      <c r="Y326" t="s">
        <v>469</v>
      </c>
      <c r="Z326" t="s">
        <v>60</v>
      </c>
      <c r="AA326" t="s">
        <v>23</v>
      </c>
    </row>
    <row r="327" spans="1:27">
      <c r="A327" t="s">
        <v>470</v>
      </c>
      <c r="B327" t="s">
        <v>55</v>
      </c>
      <c r="C327" s="1">
        <v>41850.511597222219</v>
      </c>
      <c r="D327" s="1">
        <v>41850.512106481481</v>
      </c>
      <c r="E327">
        <v>1</v>
      </c>
      <c r="F327">
        <v>1</v>
      </c>
      <c r="P327">
        <v>1</v>
      </c>
      <c r="Q327" t="s">
        <v>56</v>
      </c>
      <c r="R327">
        <v>1</v>
      </c>
      <c r="S327">
        <v>4</v>
      </c>
      <c r="T327">
        <v>4</v>
      </c>
      <c r="U327">
        <v>5</v>
      </c>
      <c r="V327">
        <v>5</v>
      </c>
      <c r="W327">
        <v>3</v>
      </c>
      <c r="Z327" t="s">
        <v>60</v>
      </c>
      <c r="AA327" t="s">
        <v>22</v>
      </c>
    </row>
    <row r="328" spans="1:27">
      <c r="A328" t="s">
        <v>471</v>
      </c>
      <c r="B328" t="s">
        <v>55</v>
      </c>
      <c r="C328" s="1">
        <v>41850.510798611111</v>
      </c>
      <c r="D328" s="1">
        <v>41850.512141203704</v>
      </c>
      <c r="E328">
        <v>1</v>
      </c>
      <c r="F328">
        <v>1</v>
      </c>
      <c r="P328">
        <v>1</v>
      </c>
      <c r="Q328" t="s">
        <v>56</v>
      </c>
      <c r="R328">
        <v>1</v>
      </c>
      <c r="S328">
        <v>4</v>
      </c>
      <c r="T328">
        <v>3</v>
      </c>
      <c r="U328">
        <v>5</v>
      </c>
      <c r="V328">
        <v>5</v>
      </c>
      <c r="W328">
        <v>3</v>
      </c>
      <c r="Z328" t="s">
        <v>60</v>
      </c>
      <c r="AA328" t="s">
        <v>22</v>
      </c>
    </row>
    <row r="329" spans="1:27">
      <c r="A329" t="s">
        <v>472</v>
      </c>
      <c r="B329" t="s">
        <v>55</v>
      </c>
      <c r="C329" s="1">
        <v>41850.510578703703</v>
      </c>
      <c r="D329" s="1">
        <v>41850.51222222222</v>
      </c>
      <c r="E329">
        <v>1</v>
      </c>
      <c r="F329">
        <v>1</v>
      </c>
      <c r="P329">
        <v>1</v>
      </c>
      <c r="Q329" t="s">
        <v>56</v>
      </c>
      <c r="R329">
        <v>1</v>
      </c>
      <c r="S329">
        <v>4</v>
      </c>
      <c r="T329">
        <v>3</v>
      </c>
      <c r="U329">
        <v>4</v>
      </c>
      <c r="V329">
        <v>5</v>
      </c>
      <c r="W329">
        <v>3</v>
      </c>
      <c r="Z329" t="s">
        <v>57</v>
      </c>
      <c r="AA329" t="s">
        <v>22</v>
      </c>
    </row>
    <row r="330" spans="1:27">
      <c r="A330" t="s">
        <v>473</v>
      </c>
      <c r="B330" t="s">
        <v>55</v>
      </c>
      <c r="C330" s="1">
        <v>41850.510451388887</v>
      </c>
      <c r="D330" s="1">
        <v>41850.512303240743</v>
      </c>
      <c r="E330">
        <v>1</v>
      </c>
      <c r="F330">
        <v>1</v>
      </c>
      <c r="P330">
        <v>1</v>
      </c>
      <c r="Q330" t="s">
        <v>56</v>
      </c>
      <c r="R330">
        <v>1</v>
      </c>
      <c r="S330">
        <v>4</v>
      </c>
      <c r="T330">
        <v>4</v>
      </c>
      <c r="U330">
        <v>5</v>
      </c>
      <c r="V330">
        <v>5</v>
      </c>
      <c r="X330">
        <v>4</v>
      </c>
      <c r="Y330" t="s">
        <v>474</v>
      </c>
      <c r="Z330" t="s">
        <v>57</v>
      </c>
      <c r="AA330" t="s">
        <v>23</v>
      </c>
    </row>
    <row r="331" spans="1:27">
      <c r="A331" t="s">
        <v>475</v>
      </c>
      <c r="B331" t="s">
        <v>55</v>
      </c>
      <c r="C331" s="1">
        <v>41850.511481481481</v>
      </c>
      <c r="D331" s="1">
        <v>41850.512314814812</v>
      </c>
      <c r="E331">
        <v>1</v>
      </c>
      <c r="F331">
        <v>1</v>
      </c>
      <c r="P331">
        <v>1</v>
      </c>
      <c r="Q331" t="s">
        <v>56</v>
      </c>
      <c r="R331">
        <v>1</v>
      </c>
      <c r="S331">
        <v>4</v>
      </c>
      <c r="T331">
        <v>4</v>
      </c>
      <c r="U331">
        <v>5</v>
      </c>
      <c r="V331">
        <v>4</v>
      </c>
      <c r="X331">
        <v>3</v>
      </c>
      <c r="Z331" t="s">
        <v>60</v>
      </c>
      <c r="AA331" t="s">
        <v>23</v>
      </c>
    </row>
    <row r="332" spans="1:27">
      <c r="A332" t="s">
        <v>476</v>
      </c>
      <c r="B332" t="s">
        <v>55</v>
      </c>
      <c r="C332" s="1">
        <v>41850.511284722219</v>
      </c>
      <c r="D332" s="1">
        <v>41850.512418981481</v>
      </c>
      <c r="E332">
        <v>1</v>
      </c>
      <c r="F332">
        <v>1</v>
      </c>
      <c r="P332">
        <v>1</v>
      </c>
      <c r="Q332" t="s">
        <v>56</v>
      </c>
      <c r="R332">
        <v>1</v>
      </c>
      <c r="S332">
        <v>4</v>
      </c>
      <c r="T332">
        <v>4</v>
      </c>
      <c r="U332">
        <v>5</v>
      </c>
      <c r="V332">
        <v>4</v>
      </c>
      <c r="X332">
        <v>4</v>
      </c>
      <c r="Z332" t="s">
        <v>60</v>
      </c>
      <c r="AA332" t="s">
        <v>23</v>
      </c>
    </row>
    <row r="333" spans="1:27">
      <c r="A333" t="s">
        <v>477</v>
      </c>
      <c r="B333" t="s">
        <v>55</v>
      </c>
      <c r="C333" s="1">
        <v>41850.511921296296</v>
      </c>
      <c r="D333" s="1">
        <v>41850.512557870374</v>
      </c>
      <c r="E333">
        <v>1</v>
      </c>
      <c r="F333">
        <v>1</v>
      </c>
      <c r="P333">
        <v>1</v>
      </c>
      <c r="Q333" t="s">
        <v>56</v>
      </c>
      <c r="R333">
        <v>1</v>
      </c>
      <c r="S333">
        <v>4</v>
      </c>
      <c r="T333">
        <v>5</v>
      </c>
      <c r="U333">
        <v>4</v>
      </c>
      <c r="V333">
        <v>5</v>
      </c>
      <c r="X333">
        <v>4</v>
      </c>
      <c r="Z333" t="s">
        <v>57</v>
      </c>
      <c r="AA333" t="s">
        <v>23</v>
      </c>
    </row>
    <row r="334" spans="1:27">
      <c r="A334" t="s">
        <v>478</v>
      </c>
      <c r="B334" t="s">
        <v>55</v>
      </c>
      <c r="C334" s="1">
        <v>41850.511956018519</v>
      </c>
      <c r="D334" s="1">
        <v>41850.512557870374</v>
      </c>
      <c r="E334">
        <v>1</v>
      </c>
      <c r="F334">
        <v>1</v>
      </c>
      <c r="P334">
        <v>1</v>
      </c>
      <c r="Q334" t="s">
        <v>56</v>
      </c>
      <c r="R334">
        <v>1</v>
      </c>
      <c r="S334">
        <v>4</v>
      </c>
      <c r="T334">
        <v>4</v>
      </c>
      <c r="U334">
        <v>5</v>
      </c>
      <c r="V334">
        <v>4</v>
      </c>
      <c r="X334">
        <v>4</v>
      </c>
      <c r="Z334" t="s">
        <v>60</v>
      </c>
      <c r="AA334" t="s">
        <v>23</v>
      </c>
    </row>
    <row r="335" spans="1:27">
      <c r="A335" t="s">
        <v>479</v>
      </c>
      <c r="B335" t="s">
        <v>55</v>
      </c>
      <c r="C335" s="1">
        <v>41850.511805555558</v>
      </c>
      <c r="D335" s="1">
        <v>41850.512754629628</v>
      </c>
      <c r="E335">
        <v>1</v>
      </c>
      <c r="F335">
        <v>1</v>
      </c>
      <c r="P335">
        <v>1</v>
      </c>
      <c r="Q335" t="s">
        <v>56</v>
      </c>
      <c r="R335">
        <v>1</v>
      </c>
      <c r="S335">
        <v>3</v>
      </c>
      <c r="T335">
        <v>4</v>
      </c>
      <c r="U335">
        <v>4</v>
      </c>
      <c r="V335">
        <v>5</v>
      </c>
      <c r="X335">
        <v>3</v>
      </c>
      <c r="Y335" t="s">
        <v>83</v>
      </c>
      <c r="Z335" t="s">
        <v>60</v>
      </c>
      <c r="AA335" t="s">
        <v>23</v>
      </c>
    </row>
    <row r="336" spans="1:27">
      <c r="A336" t="s">
        <v>480</v>
      </c>
      <c r="B336" t="s">
        <v>55</v>
      </c>
      <c r="C336" s="1">
        <v>41850.512118055558</v>
      </c>
      <c r="D336" s="1">
        <v>41850.512754629628</v>
      </c>
      <c r="E336">
        <v>1</v>
      </c>
      <c r="F336">
        <v>1</v>
      </c>
      <c r="P336">
        <v>1</v>
      </c>
      <c r="Q336" t="s">
        <v>56</v>
      </c>
      <c r="R336">
        <v>1</v>
      </c>
      <c r="S336">
        <v>2</v>
      </c>
      <c r="T336">
        <v>2</v>
      </c>
      <c r="U336">
        <v>4</v>
      </c>
      <c r="V336">
        <v>4</v>
      </c>
      <c r="W336">
        <v>3</v>
      </c>
      <c r="Z336" t="s">
        <v>57</v>
      </c>
      <c r="AA336" t="s">
        <v>22</v>
      </c>
    </row>
    <row r="337" spans="1:27">
      <c r="A337" t="s">
        <v>481</v>
      </c>
      <c r="B337" t="s">
        <v>55</v>
      </c>
      <c r="C337" s="1">
        <v>41850.512523148151</v>
      </c>
      <c r="D337" s="1">
        <v>41850.512997685182</v>
      </c>
      <c r="E337">
        <v>1</v>
      </c>
      <c r="F337">
        <v>1</v>
      </c>
      <c r="P337">
        <v>1</v>
      </c>
      <c r="Q337" t="s">
        <v>56</v>
      </c>
      <c r="R337">
        <v>1</v>
      </c>
      <c r="S337">
        <v>3</v>
      </c>
      <c r="T337">
        <v>3</v>
      </c>
      <c r="U337">
        <v>4</v>
      </c>
      <c r="V337">
        <v>5</v>
      </c>
      <c r="W337">
        <v>3</v>
      </c>
      <c r="Z337" t="s">
        <v>57</v>
      </c>
      <c r="AA337" t="s">
        <v>22</v>
      </c>
    </row>
    <row r="338" spans="1:27">
      <c r="A338" t="s">
        <v>482</v>
      </c>
      <c r="B338" t="s">
        <v>55</v>
      </c>
      <c r="C338" s="1">
        <v>41850.512476851851</v>
      </c>
      <c r="D338" s="1">
        <v>41850.513078703705</v>
      </c>
      <c r="E338">
        <v>1</v>
      </c>
      <c r="F338">
        <v>1</v>
      </c>
      <c r="P338">
        <v>1</v>
      </c>
      <c r="Q338" t="s">
        <v>56</v>
      </c>
      <c r="R338">
        <v>1</v>
      </c>
      <c r="S338">
        <v>2</v>
      </c>
      <c r="T338">
        <v>4</v>
      </c>
      <c r="U338">
        <v>5</v>
      </c>
      <c r="V338">
        <v>5</v>
      </c>
      <c r="X338">
        <v>4</v>
      </c>
      <c r="Z338" t="s">
        <v>60</v>
      </c>
      <c r="AA338" t="s">
        <v>23</v>
      </c>
    </row>
    <row r="339" spans="1:27">
      <c r="A339" t="s">
        <v>483</v>
      </c>
      <c r="B339" t="s">
        <v>55</v>
      </c>
      <c r="C339" s="1">
        <v>41850.512048611112</v>
      </c>
      <c r="D339" s="1">
        <v>41850.513113425928</v>
      </c>
      <c r="E339">
        <v>1</v>
      </c>
      <c r="F339">
        <v>1</v>
      </c>
      <c r="P339">
        <v>1</v>
      </c>
      <c r="Q339" t="s">
        <v>56</v>
      </c>
      <c r="R339">
        <v>1</v>
      </c>
      <c r="S339">
        <v>3</v>
      </c>
      <c r="T339">
        <v>3</v>
      </c>
      <c r="U339">
        <v>4</v>
      </c>
      <c r="V339">
        <v>4</v>
      </c>
      <c r="X339">
        <v>3</v>
      </c>
      <c r="Y339" t="s">
        <v>484</v>
      </c>
      <c r="Z339" t="s">
        <v>60</v>
      </c>
      <c r="AA339" t="s">
        <v>23</v>
      </c>
    </row>
    <row r="340" spans="1:27">
      <c r="A340" t="s">
        <v>485</v>
      </c>
      <c r="B340" t="s">
        <v>55</v>
      </c>
      <c r="C340" s="1">
        <v>41850.512372685182</v>
      </c>
      <c r="D340" s="1">
        <v>41850.513148148151</v>
      </c>
      <c r="E340">
        <v>1</v>
      </c>
      <c r="F340">
        <v>1</v>
      </c>
      <c r="P340">
        <v>1</v>
      </c>
      <c r="Q340" t="s">
        <v>56</v>
      </c>
      <c r="R340">
        <v>1</v>
      </c>
      <c r="S340">
        <v>4</v>
      </c>
      <c r="T340">
        <v>3</v>
      </c>
      <c r="U340">
        <v>5</v>
      </c>
      <c r="V340">
        <v>5</v>
      </c>
      <c r="X340">
        <v>3</v>
      </c>
      <c r="Z340" t="s">
        <v>57</v>
      </c>
      <c r="AA340" t="s">
        <v>23</v>
      </c>
    </row>
    <row r="341" spans="1:27">
      <c r="A341" t="s">
        <v>486</v>
      </c>
      <c r="B341" t="s">
        <v>55</v>
      </c>
      <c r="C341" s="1">
        <v>41850.512291666666</v>
      </c>
      <c r="D341" s="1">
        <v>41850.513206018521</v>
      </c>
      <c r="E341">
        <v>1</v>
      </c>
      <c r="F341">
        <v>1</v>
      </c>
      <c r="P341">
        <v>1</v>
      </c>
      <c r="Q341" t="s">
        <v>56</v>
      </c>
      <c r="R341">
        <v>1</v>
      </c>
      <c r="S341">
        <v>4</v>
      </c>
      <c r="T341">
        <v>3</v>
      </c>
      <c r="U341">
        <v>4</v>
      </c>
      <c r="V341">
        <v>4</v>
      </c>
      <c r="W341">
        <v>3</v>
      </c>
      <c r="Z341" t="s">
        <v>60</v>
      </c>
      <c r="AA341" t="s">
        <v>22</v>
      </c>
    </row>
    <row r="342" spans="1:27">
      <c r="A342" t="s">
        <v>487</v>
      </c>
      <c r="B342" t="s">
        <v>55</v>
      </c>
      <c r="C342" s="1">
        <v>41850.512337962966</v>
      </c>
      <c r="D342" s="1">
        <v>41850.51326388889</v>
      </c>
      <c r="E342">
        <v>1</v>
      </c>
      <c r="F342">
        <v>1</v>
      </c>
      <c r="P342">
        <v>1</v>
      </c>
      <c r="Q342" t="s">
        <v>56</v>
      </c>
      <c r="R342">
        <v>1</v>
      </c>
      <c r="S342">
        <v>4</v>
      </c>
      <c r="T342">
        <v>3</v>
      </c>
      <c r="U342">
        <v>5</v>
      </c>
      <c r="V342">
        <v>5</v>
      </c>
      <c r="X342">
        <v>4</v>
      </c>
      <c r="Y342" t="s">
        <v>83</v>
      </c>
      <c r="Z342" t="s">
        <v>57</v>
      </c>
      <c r="AA342" t="s">
        <v>23</v>
      </c>
    </row>
    <row r="343" spans="1:27">
      <c r="A343" t="s">
        <v>488</v>
      </c>
      <c r="B343" t="s">
        <v>55</v>
      </c>
      <c r="C343" s="1">
        <v>41850.511990740742</v>
      </c>
      <c r="D343" s="1">
        <v>41850.513287037036</v>
      </c>
      <c r="E343">
        <v>1</v>
      </c>
      <c r="F343">
        <v>1</v>
      </c>
      <c r="P343">
        <v>1</v>
      </c>
      <c r="Q343" t="s">
        <v>56</v>
      </c>
      <c r="R343">
        <v>1</v>
      </c>
      <c r="S343">
        <v>4</v>
      </c>
      <c r="T343">
        <v>3</v>
      </c>
      <c r="U343">
        <v>4</v>
      </c>
      <c r="V343">
        <v>5</v>
      </c>
      <c r="X343">
        <v>5</v>
      </c>
      <c r="Z343" t="s">
        <v>60</v>
      </c>
      <c r="AA343" t="s">
        <v>23</v>
      </c>
    </row>
    <row r="344" spans="1:27">
      <c r="A344" t="s">
        <v>489</v>
      </c>
      <c r="B344" t="s">
        <v>55</v>
      </c>
      <c r="C344" s="1">
        <v>41850.511979166666</v>
      </c>
      <c r="D344" s="1">
        <v>41850.513344907406</v>
      </c>
      <c r="E344">
        <v>1</v>
      </c>
      <c r="F344">
        <v>1</v>
      </c>
      <c r="P344">
        <v>1</v>
      </c>
      <c r="Q344" t="s">
        <v>56</v>
      </c>
      <c r="R344">
        <v>1</v>
      </c>
      <c r="S344">
        <v>2</v>
      </c>
      <c r="T344">
        <v>4</v>
      </c>
      <c r="U344">
        <v>4</v>
      </c>
      <c r="V344">
        <v>4</v>
      </c>
      <c r="X344">
        <v>3</v>
      </c>
      <c r="Z344" t="s">
        <v>60</v>
      </c>
      <c r="AA344" t="s">
        <v>23</v>
      </c>
    </row>
    <row r="345" spans="1:27">
      <c r="A345" t="s">
        <v>490</v>
      </c>
      <c r="B345" t="s">
        <v>55</v>
      </c>
      <c r="C345" s="1">
        <v>41850.510034722225</v>
      </c>
      <c r="D345" s="1">
        <v>41850.513437499998</v>
      </c>
      <c r="E345">
        <v>1</v>
      </c>
      <c r="F345">
        <v>1</v>
      </c>
      <c r="P345">
        <v>1</v>
      </c>
      <c r="Q345" t="s">
        <v>56</v>
      </c>
      <c r="R345">
        <v>1</v>
      </c>
      <c r="S345">
        <v>4</v>
      </c>
      <c r="T345">
        <v>5</v>
      </c>
      <c r="U345">
        <v>4</v>
      </c>
      <c r="V345">
        <v>5</v>
      </c>
      <c r="W345">
        <v>2</v>
      </c>
      <c r="Z345" t="s">
        <v>57</v>
      </c>
      <c r="AA345" t="s">
        <v>22</v>
      </c>
    </row>
    <row r="346" spans="1:27">
      <c r="A346" t="s">
        <v>491</v>
      </c>
      <c r="B346" t="s">
        <v>55</v>
      </c>
      <c r="C346" s="1">
        <v>41850.512511574074</v>
      </c>
      <c r="D346" s="1">
        <v>41850.513449074075</v>
      </c>
      <c r="E346">
        <v>1</v>
      </c>
      <c r="F346">
        <v>1</v>
      </c>
      <c r="P346">
        <v>1</v>
      </c>
      <c r="Q346" t="s">
        <v>56</v>
      </c>
      <c r="R346">
        <v>1</v>
      </c>
      <c r="S346">
        <v>4</v>
      </c>
      <c r="T346">
        <v>4</v>
      </c>
      <c r="U346">
        <v>5</v>
      </c>
      <c r="V346">
        <v>5</v>
      </c>
      <c r="X346">
        <v>4</v>
      </c>
      <c r="Z346" t="s">
        <v>60</v>
      </c>
      <c r="AA346" t="s">
        <v>23</v>
      </c>
    </row>
    <row r="347" spans="1:27">
      <c r="A347" t="s">
        <v>492</v>
      </c>
      <c r="B347" t="s">
        <v>55</v>
      </c>
      <c r="C347" s="1">
        <v>41850.512337962966</v>
      </c>
      <c r="D347" s="1">
        <v>41850.51358796296</v>
      </c>
      <c r="E347">
        <v>1</v>
      </c>
      <c r="F347">
        <v>1</v>
      </c>
      <c r="P347">
        <v>1</v>
      </c>
      <c r="Q347" t="s">
        <v>56</v>
      </c>
      <c r="R347">
        <v>1</v>
      </c>
      <c r="S347">
        <v>4</v>
      </c>
      <c r="T347">
        <v>4</v>
      </c>
      <c r="U347">
        <v>5</v>
      </c>
      <c r="V347">
        <v>5</v>
      </c>
      <c r="W347">
        <v>3</v>
      </c>
      <c r="Y347" t="s">
        <v>493</v>
      </c>
      <c r="Z347" t="s">
        <v>60</v>
      </c>
      <c r="AA347" t="s">
        <v>22</v>
      </c>
    </row>
    <row r="348" spans="1:27">
      <c r="A348" t="s">
        <v>494</v>
      </c>
      <c r="B348" t="s">
        <v>55</v>
      </c>
      <c r="C348" s="1">
        <v>41850.51185185185</v>
      </c>
      <c r="D348" s="1">
        <v>41850.513715277775</v>
      </c>
      <c r="E348">
        <v>1</v>
      </c>
      <c r="F348">
        <v>1</v>
      </c>
      <c r="P348">
        <v>1</v>
      </c>
      <c r="Q348" t="s">
        <v>56</v>
      </c>
      <c r="R348">
        <v>1</v>
      </c>
      <c r="S348">
        <v>4</v>
      </c>
      <c r="T348">
        <v>3</v>
      </c>
      <c r="U348">
        <v>4</v>
      </c>
      <c r="V348">
        <v>4</v>
      </c>
      <c r="W348">
        <v>3</v>
      </c>
      <c r="Y348" t="s">
        <v>495</v>
      </c>
      <c r="Z348" t="s">
        <v>60</v>
      </c>
      <c r="AA348" t="s">
        <v>22</v>
      </c>
    </row>
    <row r="349" spans="1:27">
      <c r="A349" t="s">
        <v>496</v>
      </c>
      <c r="B349" t="s">
        <v>55</v>
      </c>
      <c r="C349" s="1">
        <v>41850.512916666667</v>
      </c>
      <c r="D349" s="1">
        <v>41850.513796296298</v>
      </c>
      <c r="E349">
        <v>1</v>
      </c>
      <c r="F349">
        <v>1</v>
      </c>
      <c r="P349">
        <v>1</v>
      </c>
      <c r="Q349" t="s">
        <v>56</v>
      </c>
      <c r="R349">
        <v>1</v>
      </c>
      <c r="S349">
        <v>3</v>
      </c>
      <c r="T349">
        <v>3</v>
      </c>
      <c r="U349">
        <v>4</v>
      </c>
      <c r="V349">
        <v>5</v>
      </c>
      <c r="X349">
        <v>5</v>
      </c>
      <c r="Z349" t="s">
        <v>60</v>
      </c>
      <c r="AA349" t="s">
        <v>23</v>
      </c>
    </row>
    <row r="350" spans="1:27">
      <c r="A350" t="s">
        <v>497</v>
      </c>
      <c r="B350" t="s">
        <v>55</v>
      </c>
      <c r="C350" s="1">
        <v>41850.512824074074</v>
      </c>
      <c r="D350" s="1">
        <v>41850.513819444444</v>
      </c>
      <c r="E350">
        <v>1</v>
      </c>
      <c r="F350">
        <v>1</v>
      </c>
      <c r="P350">
        <v>1</v>
      </c>
      <c r="Q350" t="s">
        <v>56</v>
      </c>
      <c r="R350">
        <v>1</v>
      </c>
      <c r="S350">
        <v>3</v>
      </c>
      <c r="T350">
        <v>4</v>
      </c>
      <c r="U350">
        <v>4</v>
      </c>
      <c r="V350">
        <v>4</v>
      </c>
      <c r="X350">
        <v>3</v>
      </c>
      <c r="Z350" t="s">
        <v>60</v>
      </c>
      <c r="AA350" t="s">
        <v>23</v>
      </c>
    </row>
    <row r="351" spans="1:27">
      <c r="A351" t="s">
        <v>498</v>
      </c>
      <c r="B351" t="s">
        <v>55</v>
      </c>
      <c r="C351" s="1">
        <v>41850.513078703705</v>
      </c>
      <c r="D351" s="1">
        <v>41850.513877314814</v>
      </c>
      <c r="E351">
        <v>1</v>
      </c>
      <c r="F351">
        <v>1</v>
      </c>
      <c r="P351">
        <v>1</v>
      </c>
      <c r="Q351" t="s">
        <v>56</v>
      </c>
      <c r="R351">
        <v>1</v>
      </c>
      <c r="S351">
        <v>4</v>
      </c>
      <c r="T351">
        <v>3</v>
      </c>
      <c r="U351">
        <v>5</v>
      </c>
      <c r="V351">
        <v>5</v>
      </c>
      <c r="W351">
        <v>4</v>
      </c>
      <c r="Z351" t="s">
        <v>57</v>
      </c>
      <c r="AA351" t="s">
        <v>22</v>
      </c>
    </row>
    <row r="352" spans="1:27">
      <c r="A352" t="s">
        <v>499</v>
      </c>
      <c r="B352" t="s">
        <v>55</v>
      </c>
      <c r="C352" s="1">
        <v>41850.512939814813</v>
      </c>
      <c r="D352" s="1">
        <v>41850.513877314814</v>
      </c>
      <c r="E352">
        <v>1</v>
      </c>
      <c r="F352">
        <v>1</v>
      </c>
      <c r="P352">
        <v>1</v>
      </c>
      <c r="Q352" t="s">
        <v>56</v>
      </c>
      <c r="R352">
        <v>1</v>
      </c>
      <c r="S352">
        <v>3</v>
      </c>
      <c r="T352">
        <v>4</v>
      </c>
      <c r="U352">
        <v>4</v>
      </c>
      <c r="V352">
        <v>5</v>
      </c>
      <c r="X352">
        <v>3</v>
      </c>
      <c r="Y352" t="s">
        <v>149</v>
      </c>
      <c r="Z352" t="s">
        <v>57</v>
      </c>
      <c r="AA352" t="s">
        <v>23</v>
      </c>
    </row>
    <row r="353" spans="1:27">
      <c r="A353" t="s">
        <v>500</v>
      </c>
      <c r="B353" t="s">
        <v>55</v>
      </c>
      <c r="C353" s="1">
        <v>41850.51321759259</v>
      </c>
      <c r="D353" s="1">
        <v>41850.514016203706</v>
      </c>
      <c r="E353">
        <v>1</v>
      </c>
      <c r="F353">
        <v>1</v>
      </c>
      <c r="P353">
        <v>1</v>
      </c>
      <c r="Q353" t="s">
        <v>56</v>
      </c>
      <c r="R353">
        <v>1</v>
      </c>
      <c r="S353">
        <v>4</v>
      </c>
      <c r="T353">
        <v>3</v>
      </c>
      <c r="U353">
        <v>4</v>
      </c>
      <c r="V353">
        <v>5</v>
      </c>
      <c r="X353">
        <v>5</v>
      </c>
      <c r="Z353" t="s">
        <v>57</v>
      </c>
      <c r="AA353" t="s">
        <v>23</v>
      </c>
    </row>
    <row r="354" spans="1:27">
      <c r="A354" t="s">
        <v>501</v>
      </c>
      <c r="B354" t="s">
        <v>55</v>
      </c>
      <c r="C354" s="1">
        <v>41850.512685185182</v>
      </c>
      <c r="D354" s="1">
        <v>41850.514085648145</v>
      </c>
      <c r="E354">
        <v>1</v>
      </c>
      <c r="F354">
        <v>1</v>
      </c>
      <c r="P354">
        <v>1</v>
      </c>
      <c r="Q354" t="s">
        <v>56</v>
      </c>
      <c r="R354">
        <v>1</v>
      </c>
      <c r="S354">
        <v>3</v>
      </c>
      <c r="T354">
        <v>3</v>
      </c>
      <c r="U354">
        <v>3</v>
      </c>
      <c r="V354">
        <v>3</v>
      </c>
      <c r="W354">
        <v>3</v>
      </c>
      <c r="Z354" t="s">
        <v>60</v>
      </c>
      <c r="AA354" t="s">
        <v>22</v>
      </c>
    </row>
    <row r="355" spans="1:27">
      <c r="A355" t="s">
        <v>502</v>
      </c>
      <c r="B355" t="s">
        <v>55</v>
      </c>
      <c r="C355" s="1">
        <v>41850.51290509259</v>
      </c>
      <c r="D355" s="1">
        <v>41850.514189814814</v>
      </c>
      <c r="E355">
        <v>1</v>
      </c>
      <c r="F355">
        <v>1</v>
      </c>
      <c r="P355">
        <v>1</v>
      </c>
      <c r="Q355" t="s">
        <v>56</v>
      </c>
      <c r="R355">
        <v>1</v>
      </c>
      <c r="S355">
        <v>4</v>
      </c>
      <c r="T355">
        <v>3</v>
      </c>
      <c r="U355">
        <v>5</v>
      </c>
      <c r="V355">
        <v>4</v>
      </c>
      <c r="W355">
        <v>3</v>
      </c>
      <c r="Z355" t="s">
        <v>60</v>
      </c>
      <c r="AA355" t="s">
        <v>22</v>
      </c>
    </row>
    <row r="356" spans="1:27">
      <c r="A356" t="s">
        <v>503</v>
      </c>
      <c r="B356" t="s">
        <v>55</v>
      </c>
      <c r="C356" s="1">
        <v>41850.513020833336</v>
      </c>
      <c r="D356" s="1">
        <v>41850.51421296296</v>
      </c>
      <c r="E356">
        <v>1</v>
      </c>
      <c r="F356">
        <v>1</v>
      </c>
      <c r="P356">
        <v>1</v>
      </c>
      <c r="Q356" t="s">
        <v>56</v>
      </c>
      <c r="R356">
        <v>1</v>
      </c>
      <c r="S356">
        <v>3</v>
      </c>
      <c r="T356">
        <v>4</v>
      </c>
      <c r="U356">
        <v>5</v>
      </c>
      <c r="V356">
        <v>5</v>
      </c>
      <c r="W356">
        <v>2</v>
      </c>
      <c r="Z356" t="s">
        <v>57</v>
      </c>
      <c r="AA356" t="s">
        <v>22</v>
      </c>
    </row>
    <row r="357" spans="1:27">
      <c r="A357" t="s">
        <v>504</v>
      </c>
      <c r="B357" t="s">
        <v>55</v>
      </c>
      <c r="C357" s="1">
        <v>41850.51363425926</v>
      </c>
      <c r="D357" s="1">
        <v>41850.514340277776</v>
      </c>
      <c r="E357">
        <v>1</v>
      </c>
      <c r="F357">
        <v>1</v>
      </c>
      <c r="P357">
        <v>1</v>
      </c>
      <c r="Q357" t="s">
        <v>56</v>
      </c>
      <c r="R357">
        <v>1</v>
      </c>
      <c r="S357">
        <v>4</v>
      </c>
      <c r="T357">
        <v>4</v>
      </c>
      <c r="U357">
        <v>5</v>
      </c>
      <c r="V357">
        <v>5</v>
      </c>
      <c r="X357">
        <v>3</v>
      </c>
      <c r="Z357" t="s">
        <v>57</v>
      </c>
      <c r="AA357" t="s">
        <v>23</v>
      </c>
    </row>
    <row r="358" spans="1:27">
      <c r="A358" t="s">
        <v>505</v>
      </c>
      <c r="B358" t="s">
        <v>55</v>
      </c>
      <c r="C358" s="1">
        <v>41850.512627314813</v>
      </c>
      <c r="D358" s="1">
        <v>41850.514456018522</v>
      </c>
      <c r="E358">
        <v>1</v>
      </c>
      <c r="F358">
        <v>1</v>
      </c>
      <c r="P358">
        <v>1</v>
      </c>
      <c r="Q358" t="s">
        <v>56</v>
      </c>
      <c r="R358">
        <v>1</v>
      </c>
      <c r="S358">
        <v>3</v>
      </c>
      <c r="T358">
        <v>3</v>
      </c>
      <c r="U358">
        <v>4</v>
      </c>
      <c r="V358">
        <v>4</v>
      </c>
      <c r="W358">
        <v>4</v>
      </c>
      <c r="Z358" t="s">
        <v>60</v>
      </c>
      <c r="AA358" t="s">
        <v>22</v>
      </c>
    </row>
    <row r="359" spans="1:27">
      <c r="A359" t="s">
        <v>506</v>
      </c>
      <c r="B359" t="s">
        <v>55</v>
      </c>
      <c r="C359" s="1">
        <v>41850.513553240744</v>
      </c>
      <c r="D359" s="1">
        <v>41850.51458333333</v>
      </c>
      <c r="E359">
        <v>1</v>
      </c>
      <c r="F359">
        <v>1</v>
      </c>
      <c r="P359">
        <v>1</v>
      </c>
      <c r="Q359" t="s">
        <v>78</v>
      </c>
      <c r="R359">
        <v>1</v>
      </c>
      <c r="S359">
        <v>4</v>
      </c>
      <c r="T359">
        <v>4</v>
      </c>
      <c r="U359">
        <v>4</v>
      </c>
      <c r="V359">
        <v>5</v>
      </c>
      <c r="W359">
        <v>3</v>
      </c>
      <c r="Z359" t="s">
        <v>60</v>
      </c>
      <c r="AA359" t="s">
        <v>22</v>
      </c>
    </row>
    <row r="360" spans="1:27">
      <c r="A360" t="s">
        <v>507</v>
      </c>
      <c r="B360" t="s">
        <v>55</v>
      </c>
      <c r="C360" s="1">
        <v>41850.513344907406</v>
      </c>
      <c r="D360" s="1">
        <v>41850.514791666668</v>
      </c>
      <c r="E360">
        <v>1</v>
      </c>
      <c r="F360">
        <v>1</v>
      </c>
      <c r="P360">
        <v>1</v>
      </c>
      <c r="Q360" t="s">
        <v>56</v>
      </c>
      <c r="R360">
        <v>1</v>
      </c>
      <c r="S360">
        <v>4</v>
      </c>
      <c r="T360">
        <v>3</v>
      </c>
      <c r="U360">
        <v>4</v>
      </c>
      <c r="V360">
        <v>4</v>
      </c>
      <c r="X360">
        <v>3</v>
      </c>
      <c r="Y360" t="s">
        <v>508</v>
      </c>
      <c r="Z360" t="s">
        <v>57</v>
      </c>
      <c r="AA360" t="s">
        <v>23</v>
      </c>
    </row>
    <row r="361" spans="1:27">
      <c r="A361" t="s">
        <v>509</v>
      </c>
      <c r="B361" t="s">
        <v>55</v>
      </c>
      <c r="C361" s="1">
        <v>41850.514143518521</v>
      </c>
      <c r="D361" s="1">
        <v>41850.515104166669</v>
      </c>
      <c r="E361">
        <v>1</v>
      </c>
      <c r="F361">
        <v>1</v>
      </c>
      <c r="P361">
        <v>1</v>
      </c>
      <c r="Q361" t="s">
        <v>56</v>
      </c>
      <c r="R361">
        <v>1</v>
      </c>
      <c r="S361">
        <v>4</v>
      </c>
      <c r="T361">
        <v>4</v>
      </c>
      <c r="U361">
        <v>4</v>
      </c>
      <c r="V361">
        <v>4</v>
      </c>
      <c r="W361">
        <v>3</v>
      </c>
      <c r="Y361" t="s">
        <v>105</v>
      </c>
      <c r="Z361" t="s">
        <v>57</v>
      </c>
      <c r="AA361" t="s">
        <v>22</v>
      </c>
    </row>
    <row r="362" spans="1:27">
      <c r="A362" t="s">
        <v>510</v>
      </c>
      <c r="B362" t="s">
        <v>55</v>
      </c>
      <c r="C362" s="1">
        <v>41850.514236111114</v>
      </c>
      <c r="D362" s="1">
        <v>41850.515115740738</v>
      </c>
      <c r="E362">
        <v>1</v>
      </c>
      <c r="F362">
        <v>1</v>
      </c>
      <c r="P362">
        <v>1</v>
      </c>
      <c r="Q362" t="s">
        <v>56</v>
      </c>
      <c r="R362">
        <v>1</v>
      </c>
      <c r="S362">
        <v>4</v>
      </c>
      <c r="T362">
        <v>4</v>
      </c>
      <c r="U362">
        <v>5</v>
      </c>
      <c r="V362">
        <v>4</v>
      </c>
      <c r="W362">
        <v>3</v>
      </c>
      <c r="Z362" t="s">
        <v>60</v>
      </c>
      <c r="AA362" t="s">
        <v>22</v>
      </c>
    </row>
    <row r="363" spans="1:27">
      <c r="A363" t="s">
        <v>511</v>
      </c>
      <c r="B363" t="s">
        <v>55</v>
      </c>
      <c r="C363" s="1">
        <v>41850.513368055559</v>
      </c>
      <c r="D363" s="1">
        <v>41850.515393518515</v>
      </c>
      <c r="E363">
        <v>1</v>
      </c>
      <c r="F363">
        <v>1</v>
      </c>
      <c r="P363">
        <v>1</v>
      </c>
      <c r="Q363" t="s">
        <v>56</v>
      </c>
      <c r="R363">
        <v>1</v>
      </c>
      <c r="S363">
        <v>5</v>
      </c>
      <c r="T363">
        <v>3</v>
      </c>
      <c r="U363">
        <v>4</v>
      </c>
      <c r="V363">
        <v>5</v>
      </c>
      <c r="X363">
        <v>3</v>
      </c>
      <c r="Z363" t="s">
        <v>60</v>
      </c>
      <c r="AA363" t="s">
        <v>23</v>
      </c>
    </row>
    <row r="364" spans="1:27">
      <c r="A364" t="s">
        <v>512</v>
      </c>
      <c r="B364" t="s">
        <v>55</v>
      </c>
      <c r="C364" s="1">
        <v>41850.513749999998</v>
      </c>
      <c r="D364" s="1">
        <v>41850.515648148146</v>
      </c>
      <c r="E364">
        <v>1</v>
      </c>
      <c r="F364">
        <v>1</v>
      </c>
      <c r="P364">
        <v>1</v>
      </c>
      <c r="Q364" t="s">
        <v>56</v>
      </c>
      <c r="R364">
        <v>1</v>
      </c>
      <c r="S364">
        <v>3</v>
      </c>
      <c r="T364">
        <v>4</v>
      </c>
      <c r="U364">
        <v>5</v>
      </c>
      <c r="V364">
        <v>5</v>
      </c>
      <c r="W364">
        <v>3</v>
      </c>
      <c r="Z364" t="s">
        <v>57</v>
      </c>
      <c r="AA364" t="s">
        <v>22</v>
      </c>
    </row>
    <row r="365" spans="1:27">
      <c r="A365" t="s">
        <v>513</v>
      </c>
      <c r="B365" t="s">
        <v>55</v>
      </c>
      <c r="C365" s="1">
        <v>41850.514791666668</v>
      </c>
      <c r="D365" s="1">
        <v>41850.515729166669</v>
      </c>
      <c r="E365">
        <v>1</v>
      </c>
      <c r="F365">
        <v>1</v>
      </c>
      <c r="P365">
        <v>1</v>
      </c>
      <c r="Q365" t="s">
        <v>56</v>
      </c>
      <c r="R365">
        <v>1</v>
      </c>
      <c r="S365">
        <v>4</v>
      </c>
      <c r="T365">
        <v>1</v>
      </c>
      <c r="U365">
        <v>5</v>
      </c>
      <c r="V365">
        <v>5</v>
      </c>
      <c r="X365">
        <v>3</v>
      </c>
      <c r="Z365" t="s">
        <v>57</v>
      </c>
      <c r="AA365" t="s">
        <v>23</v>
      </c>
    </row>
    <row r="366" spans="1:27">
      <c r="A366" t="s">
        <v>514</v>
      </c>
      <c r="B366" t="s">
        <v>55</v>
      </c>
      <c r="C366" s="1">
        <v>41850.514814814815</v>
      </c>
      <c r="D366" s="1">
        <v>41850.515787037039</v>
      </c>
      <c r="E366">
        <v>1</v>
      </c>
      <c r="F366">
        <v>1</v>
      </c>
      <c r="P366">
        <v>1</v>
      </c>
      <c r="Q366" t="s">
        <v>56</v>
      </c>
      <c r="R366">
        <v>1</v>
      </c>
      <c r="S366">
        <v>4</v>
      </c>
      <c r="T366">
        <v>3</v>
      </c>
      <c r="U366">
        <v>4</v>
      </c>
      <c r="V366">
        <v>4</v>
      </c>
      <c r="W366">
        <v>3</v>
      </c>
      <c r="Z366" t="s">
        <v>57</v>
      </c>
      <c r="AA366" t="s">
        <v>22</v>
      </c>
    </row>
    <row r="367" spans="1:27">
      <c r="A367" t="s">
        <v>515</v>
      </c>
      <c r="B367" t="s">
        <v>55</v>
      </c>
      <c r="C367" s="1">
        <v>41850.515173611115</v>
      </c>
      <c r="D367" s="1">
        <v>41850.515821759262</v>
      </c>
      <c r="E367">
        <v>1</v>
      </c>
      <c r="F367">
        <v>1</v>
      </c>
      <c r="P367">
        <v>1</v>
      </c>
      <c r="Q367" t="s">
        <v>56</v>
      </c>
      <c r="R367">
        <v>1</v>
      </c>
      <c r="S367">
        <v>3</v>
      </c>
      <c r="T367">
        <v>3</v>
      </c>
      <c r="U367">
        <v>4</v>
      </c>
      <c r="V367">
        <v>4</v>
      </c>
      <c r="W367">
        <v>3</v>
      </c>
      <c r="Z367" t="s">
        <v>60</v>
      </c>
      <c r="AA367" t="s">
        <v>22</v>
      </c>
    </row>
    <row r="368" spans="1:27">
      <c r="A368" t="s">
        <v>516</v>
      </c>
      <c r="B368" t="s">
        <v>55</v>
      </c>
      <c r="C368" s="1">
        <v>41850.51525462963</v>
      </c>
      <c r="D368" s="1">
        <v>41850.516192129631</v>
      </c>
      <c r="E368">
        <v>1</v>
      </c>
      <c r="F368">
        <v>1</v>
      </c>
      <c r="P368">
        <v>1</v>
      </c>
      <c r="Q368" t="s">
        <v>56</v>
      </c>
      <c r="R368">
        <v>1</v>
      </c>
      <c r="S368">
        <v>4</v>
      </c>
      <c r="T368">
        <v>4</v>
      </c>
      <c r="U368">
        <v>4</v>
      </c>
      <c r="V368">
        <v>5</v>
      </c>
      <c r="X368">
        <v>3</v>
      </c>
      <c r="Y368" t="s">
        <v>517</v>
      </c>
      <c r="Z368" t="s">
        <v>57</v>
      </c>
      <c r="AA368" t="s">
        <v>23</v>
      </c>
    </row>
    <row r="369" spans="1:27">
      <c r="A369" t="s">
        <v>518</v>
      </c>
      <c r="B369" t="s">
        <v>55</v>
      </c>
      <c r="C369" s="1">
        <v>41850.514872685184</v>
      </c>
      <c r="D369" s="1">
        <v>41850.516215277778</v>
      </c>
      <c r="E369">
        <v>1</v>
      </c>
      <c r="F369">
        <v>1</v>
      </c>
      <c r="P369">
        <v>1</v>
      </c>
      <c r="Q369" t="s">
        <v>56</v>
      </c>
      <c r="R369">
        <v>1</v>
      </c>
      <c r="S369">
        <v>4</v>
      </c>
      <c r="T369">
        <v>4</v>
      </c>
      <c r="U369">
        <v>4</v>
      </c>
      <c r="V369">
        <v>5</v>
      </c>
      <c r="X369">
        <v>3</v>
      </c>
      <c r="Z369" t="s">
        <v>57</v>
      </c>
      <c r="AA369" t="s">
        <v>23</v>
      </c>
    </row>
    <row r="370" spans="1:27">
      <c r="A370" t="s">
        <v>519</v>
      </c>
      <c r="B370" t="s">
        <v>55</v>
      </c>
      <c r="C370" s="1">
        <v>41850.515914351854</v>
      </c>
      <c r="D370" s="1">
        <v>41850.516296296293</v>
      </c>
      <c r="E370">
        <v>1</v>
      </c>
      <c r="F370">
        <v>1</v>
      </c>
      <c r="P370">
        <v>1</v>
      </c>
      <c r="Q370" t="s">
        <v>56</v>
      </c>
      <c r="R370">
        <v>1</v>
      </c>
      <c r="S370">
        <v>2</v>
      </c>
      <c r="T370">
        <v>5</v>
      </c>
      <c r="U370">
        <v>5</v>
      </c>
      <c r="V370">
        <v>4</v>
      </c>
      <c r="X370">
        <v>4</v>
      </c>
      <c r="Z370" t="s">
        <v>57</v>
      </c>
      <c r="AA370" t="s">
        <v>23</v>
      </c>
    </row>
    <row r="371" spans="1:27">
      <c r="A371" t="s">
        <v>520</v>
      </c>
      <c r="B371" t="s">
        <v>55</v>
      </c>
      <c r="C371" s="1">
        <v>41850.515648148146</v>
      </c>
      <c r="D371" s="1">
        <v>41850.516296296293</v>
      </c>
      <c r="E371">
        <v>1</v>
      </c>
      <c r="F371">
        <v>1</v>
      </c>
      <c r="P371">
        <v>1</v>
      </c>
      <c r="Q371" t="s">
        <v>56</v>
      </c>
      <c r="R371">
        <v>1</v>
      </c>
      <c r="S371">
        <v>4</v>
      </c>
      <c r="T371">
        <v>3</v>
      </c>
      <c r="U371">
        <v>3</v>
      </c>
      <c r="V371">
        <v>4</v>
      </c>
      <c r="X371">
        <v>2</v>
      </c>
      <c r="Z371" t="s">
        <v>60</v>
      </c>
      <c r="AA371" t="s">
        <v>23</v>
      </c>
    </row>
    <row r="372" spans="1:27">
      <c r="A372" t="s">
        <v>521</v>
      </c>
      <c r="B372" t="s">
        <v>55</v>
      </c>
      <c r="C372" s="1">
        <v>41850.515046296299</v>
      </c>
      <c r="D372" s="1">
        <v>41850.516296296293</v>
      </c>
      <c r="E372">
        <v>1</v>
      </c>
      <c r="F372">
        <v>1</v>
      </c>
      <c r="P372">
        <v>1</v>
      </c>
      <c r="Q372" t="s">
        <v>78</v>
      </c>
      <c r="R372">
        <v>1</v>
      </c>
      <c r="S372">
        <v>3</v>
      </c>
      <c r="T372">
        <v>3</v>
      </c>
      <c r="U372">
        <v>5</v>
      </c>
      <c r="V372">
        <v>5</v>
      </c>
      <c r="W372">
        <v>3</v>
      </c>
      <c r="Z372" t="s">
        <v>60</v>
      </c>
      <c r="AA372" t="s">
        <v>22</v>
      </c>
    </row>
    <row r="373" spans="1:27">
      <c r="A373" t="s">
        <v>522</v>
      </c>
      <c r="B373" t="s">
        <v>55</v>
      </c>
      <c r="C373" s="1">
        <v>41850.515879629631</v>
      </c>
      <c r="D373" s="1">
        <v>41850.516400462962</v>
      </c>
      <c r="E373">
        <v>1</v>
      </c>
      <c r="F373">
        <v>1</v>
      </c>
      <c r="P373">
        <v>1</v>
      </c>
      <c r="Q373" t="s">
        <v>56</v>
      </c>
      <c r="R373">
        <v>1</v>
      </c>
      <c r="S373">
        <v>4</v>
      </c>
      <c r="T373">
        <v>4</v>
      </c>
      <c r="U373">
        <v>4</v>
      </c>
      <c r="V373">
        <v>4</v>
      </c>
      <c r="X373">
        <v>3</v>
      </c>
      <c r="Z373" t="s">
        <v>60</v>
      </c>
      <c r="AA373" t="s">
        <v>23</v>
      </c>
    </row>
    <row r="374" spans="1:27">
      <c r="A374" t="s">
        <v>523</v>
      </c>
      <c r="B374" t="s">
        <v>55</v>
      </c>
      <c r="C374" s="1">
        <v>41850.515717592592</v>
      </c>
      <c r="D374" s="1">
        <v>41850.516504629632</v>
      </c>
      <c r="E374">
        <v>1</v>
      </c>
      <c r="F374">
        <v>1</v>
      </c>
      <c r="P374">
        <v>1</v>
      </c>
      <c r="Q374" t="s">
        <v>56</v>
      </c>
      <c r="R374">
        <v>1</v>
      </c>
      <c r="S374">
        <v>4</v>
      </c>
      <c r="T374">
        <v>4</v>
      </c>
      <c r="U374">
        <v>5</v>
      </c>
      <c r="V374">
        <v>5</v>
      </c>
      <c r="W374">
        <v>3</v>
      </c>
      <c r="Z374" t="s">
        <v>60</v>
      </c>
      <c r="AA374" t="s">
        <v>22</v>
      </c>
    </row>
    <row r="375" spans="1:27">
      <c r="A375" t="s">
        <v>524</v>
      </c>
      <c r="B375" t="s">
        <v>55</v>
      </c>
      <c r="C375" s="1">
        <v>41850.515428240738</v>
      </c>
      <c r="D375" s="1">
        <v>41850.516504629632</v>
      </c>
      <c r="E375">
        <v>1</v>
      </c>
      <c r="F375">
        <v>1</v>
      </c>
      <c r="P375">
        <v>1</v>
      </c>
      <c r="Q375" t="s">
        <v>56</v>
      </c>
      <c r="R375">
        <v>1</v>
      </c>
      <c r="S375">
        <v>4</v>
      </c>
      <c r="T375">
        <v>4</v>
      </c>
      <c r="U375">
        <v>5</v>
      </c>
      <c r="V375">
        <v>4</v>
      </c>
      <c r="W375">
        <v>3</v>
      </c>
      <c r="Z375" t="s">
        <v>57</v>
      </c>
      <c r="AA375" t="s">
        <v>22</v>
      </c>
    </row>
    <row r="376" spans="1:27">
      <c r="A376" t="s">
        <v>525</v>
      </c>
      <c r="B376" t="s">
        <v>55</v>
      </c>
      <c r="C376" s="1">
        <v>41850.515219907407</v>
      </c>
      <c r="D376" s="1">
        <v>41850.516550925924</v>
      </c>
      <c r="E376">
        <v>1</v>
      </c>
      <c r="F376">
        <v>1</v>
      </c>
      <c r="P376">
        <v>1</v>
      </c>
      <c r="Q376" t="s">
        <v>56</v>
      </c>
      <c r="R376">
        <v>1</v>
      </c>
      <c r="S376">
        <v>3</v>
      </c>
      <c r="T376">
        <v>3</v>
      </c>
      <c r="U376">
        <v>4</v>
      </c>
      <c r="V376">
        <v>4</v>
      </c>
      <c r="W376">
        <v>3</v>
      </c>
      <c r="Z376" t="s">
        <v>57</v>
      </c>
      <c r="AA376" t="s">
        <v>22</v>
      </c>
    </row>
    <row r="377" spans="1:27">
      <c r="A377" t="s">
        <v>526</v>
      </c>
      <c r="B377" t="s">
        <v>55</v>
      </c>
      <c r="C377" s="1">
        <v>41850.515763888892</v>
      </c>
      <c r="D377" s="1">
        <v>41850.516643518517</v>
      </c>
      <c r="E377">
        <v>1</v>
      </c>
      <c r="F377">
        <v>1</v>
      </c>
      <c r="P377">
        <v>1</v>
      </c>
      <c r="Q377" t="s">
        <v>68</v>
      </c>
      <c r="R377">
        <v>1</v>
      </c>
      <c r="S377">
        <v>4</v>
      </c>
      <c r="T377">
        <v>3</v>
      </c>
      <c r="U377">
        <v>5</v>
      </c>
      <c r="V377">
        <v>5</v>
      </c>
      <c r="W377">
        <v>3</v>
      </c>
      <c r="Y377" t="s">
        <v>149</v>
      </c>
      <c r="Z377" t="s">
        <v>60</v>
      </c>
      <c r="AA377" t="s">
        <v>22</v>
      </c>
    </row>
    <row r="378" spans="1:27">
      <c r="A378" t="s">
        <v>527</v>
      </c>
      <c r="B378" t="s">
        <v>55</v>
      </c>
      <c r="C378" s="1">
        <v>41850.515833333331</v>
      </c>
      <c r="D378" s="1">
        <v>41850.516689814816</v>
      </c>
      <c r="E378">
        <v>1</v>
      </c>
      <c r="F378">
        <v>1</v>
      </c>
      <c r="P378">
        <v>1</v>
      </c>
      <c r="Q378" t="s">
        <v>56</v>
      </c>
      <c r="R378">
        <v>1</v>
      </c>
      <c r="S378">
        <v>4</v>
      </c>
      <c r="T378">
        <v>4</v>
      </c>
      <c r="U378">
        <v>5</v>
      </c>
      <c r="V378">
        <v>4</v>
      </c>
      <c r="W378">
        <v>3</v>
      </c>
      <c r="Z378" t="s">
        <v>57</v>
      </c>
      <c r="AA378" t="s">
        <v>22</v>
      </c>
    </row>
    <row r="379" spans="1:27">
      <c r="A379" t="s">
        <v>528</v>
      </c>
      <c r="B379" t="s">
        <v>55</v>
      </c>
      <c r="C379" s="1">
        <v>41850.515925925924</v>
      </c>
      <c r="D379" s="1">
        <v>41850.516712962963</v>
      </c>
      <c r="E379">
        <v>1</v>
      </c>
      <c r="F379">
        <v>1</v>
      </c>
      <c r="P379">
        <v>1</v>
      </c>
      <c r="Q379" t="s">
        <v>56</v>
      </c>
      <c r="R379">
        <v>1</v>
      </c>
      <c r="S379">
        <v>4</v>
      </c>
      <c r="T379">
        <v>3</v>
      </c>
      <c r="U379">
        <v>4</v>
      </c>
      <c r="V379">
        <v>5</v>
      </c>
      <c r="X379">
        <v>3</v>
      </c>
      <c r="Z379" t="s">
        <v>57</v>
      </c>
      <c r="AA379" t="s">
        <v>23</v>
      </c>
    </row>
    <row r="380" spans="1:27">
      <c r="A380" t="s">
        <v>529</v>
      </c>
      <c r="B380" t="s">
        <v>55</v>
      </c>
      <c r="C380" s="1">
        <v>41850.51489583333</v>
      </c>
      <c r="D380" s="1">
        <v>41850.516840277778</v>
      </c>
      <c r="E380">
        <v>1</v>
      </c>
      <c r="F380">
        <v>1</v>
      </c>
      <c r="P380">
        <v>1</v>
      </c>
      <c r="Q380" t="s">
        <v>56</v>
      </c>
      <c r="R380">
        <v>1</v>
      </c>
      <c r="S380">
        <v>5</v>
      </c>
      <c r="T380">
        <v>4</v>
      </c>
      <c r="U380">
        <v>1</v>
      </c>
      <c r="V380">
        <v>3</v>
      </c>
      <c r="W380">
        <v>2</v>
      </c>
      <c r="Z380" t="s">
        <v>60</v>
      </c>
      <c r="AA380" t="s">
        <v>22</v>
      </c>
    </row>
    <row r="381" spans="1:27">
      <c r="A381" t="s">
        <v>530</v>
      </c>
      <c r="B381" t="s">
        <v>55</v>
      </c>
      <c r="C381" s="1">
        <v>41850.515682870369</v>
      </c>
      <c r="D381" s="1">
        <v>41850.517083333332</v>
      </c>
      <c r="E381">
        <v>1</v>
      </c>
      <c r="F381">
        <v>1</v>
      </c>
      <c r="P381">
        <v>1</v>
      </c>
      <c r="Q381" t="s">
        <v>56</v>
      </c>
      <c r="R381">
        <v>1</v>
      </c>
      <c r="S381">
        <v>4</v>
      </c>
      <c r="T381">
        <v>4</v>
      </c>
      <c r="U381">
        <v>5</v>
      </c>
      <c r="V381">
        <v>3</v>
      </c>
      <c r="W381">
        <v>3</v>
      </c>
      <c r="Z381" t="s">
        <v>60</v>
      </c>
      <c r="AA381" t="s">
        <v>22</v>
      </c>
    </row>
    <row r="382" spans="1:27">
      <c r="A382" t="s">
        <v>531</v>
      </c>
      <c r="B382" t="s">
        <v>55</v>
      </c>
      <c r="C382" s="1">
        <v>41850.516261574077</v>
      </c>
      <c r="D382" s="1">
        <v>41850.517106481479</v>
      </c>
      <c r="E382">
        <v>1</v>
      </c>
      <c r="F382">
        <v>1</v>
      </c>
      <c r="P382">
        <v>1</v>
      </c>
      <c r="Q382" t="s">
        <v>56</v>
      </c>
      <c r="R382">
        <v>1</v>
      </c>
      <c r="S382">
        <v>4</v>
      </c>
      <c r="T382">
        <v>3</v>
      </c>
      <c r="U382">
        <v>4</v>
      </c>
      <c r="V382">
        <v>5</v>
      </c>
      <c r="W382">
        <v>5</v>
      </c>
      <c r="Z382" t="s">
        <v>57</v>
      </c>
      <c r="AA382" t="s">
        <v>22</v>
      </c>
    </row>
    <row r="383" spans="1:27">
      <c r="A383" t="s">
        <v>532</v>
      </c>
      <c r="B383" t="s">
        <v>55</v>
      </c>
      <c r="C383" s="1">
        <v>41850.514976851853</v>
      </c>
      <c r="D383" s="1">
        <v>41850.517175925925</v>
      </c>
      <c r="E383">
        <v>1</v>
      </c>
      <c r="F383">
        <v>1</v>
      </c>
      <c r="P383">
        <v>1</v>
      </c>
      <c r="Q383" t="s">
        <v>56</v>
      </c>
      <c r="R383">
        <v>1</v>
      </c>
      <c r="S383">
        <v>4</v>
      </c>
      <c r="T383">
        <v>4</v>
      </c>
      <c r="U383">
        <v>5</v>
      </c>
      <c r="V383">
        <v>4</v>
      </c>
      <c r="X383">
        <v>3</v>
      </c>
      <c r="Y383" t="s">
        <v>63</v>
      </c>
      <c r="Z383" t="s">
        <v>60</v>
      </c>
      <c r="AA383" t="s">
        <v>23</v>
      </c>
    </row>
    <row r="384" spans="1:27">
      <c r="A384" t="s">
        <v>533</v>
      </c>
      <c r="B384" t="s">
        <v>55</v>
      </c>
      <c r="C384" s="1">
        <v>41850.51667824074</v>
      </c>
      <c r="D384" s="1">
        <v>41850.517291666663</v>
      </c>
      <c r="E384">
        <v>1</v>
      </c>
      <c r="F384">
        <v>1</v>
      </c>
      <c r="P384">
        <v>1</v>
      </c>
      <c r="Q384" t="s">
        <v>56</v>
      </c>
      <c r="R384">
        <v>1</v>
      </c>
      <c r="S384">
        <v>3</v>
      </c>
      <c r="T384">
        <v>3</v>
      </c>
      <c r="U384">
        <v>4</v>
      </c>
      <c r="V384">
        <v>4</v>
      </c>
      <c r="W384">
        <v>3</v>
      </c>
      <c r="Y384" t="s">
        <v>63</v>
      </c>
      <c r="Z384" t="s">
        <v>57</v>
      </c>
      <c r="AA384" t="s">
        <v>22</v>
      </c>
    </row>
    <row r="385" spans="1:27">
      <c r="A385" t="s">
        <v>534</v>
      </c>
      <c r="B385" t="s">
        <v>55</v>
      </c>
      <c r="C385" s="1">
        <v>41850.51699074074</v>
      </c>
      <c r="D385" s="1">
        <v>41850.517847222225</v>
      </c>
      <c r="E385">
        <v>1</v>
      </c>
      <c r="F385">
        <v>1</v>
      </c>
      <c r="P385">
        <v>1</v>
      </c>
      <c r="Q385" t="s">
        <v>78</v>
      </c>
      <c r="R385">
        <v>1</v>
      </c>
      <c r="S385">
        <v>4</v>
      </c>
      <c r="T385">
        <v>3</v>
      </c>
      <c r="U385">
        <v>4</v>
      </c>
      <c r="V385">
        <v>4</v>
      </c>
      <c r="W385">
        <v>3</v>
      </c>
      <c r="Z385" t="s">
        <v>60</v>
      </c>
      <c r="AA385" t="s">
        <v>22</v>
      </c>
    </row>
    <row r="386" spans="1:27">
      <c r="A386" t="s">
        <v>535</v>
      </c>
      <c r="B386" t="s">
        <v>55</v>
      </c>
      <c r="C386" s="1">
        <v>41850.517210648148</v>
      </c>
      <c r="D386" s="1">
        <v>41850.517847222225</v>
      </c>
      <c r="E386">
        <v>1</v>
      </c>
      <c r="F386">
        <v>1</v>
      </c>
      <c r="P386">
        <v>1</v>
      </c>
      <c r="Q386" t="s">
        <v>56</v>
      </c>
      <c r="R386">
        <v>1</v>
      </c>
      <c r="S386">
        <v>3</v>
      </c>
      <c r="T386">
        <v>3</v>
      </c>
      <c r="U386">
        <v>5</v>
      </c>
      <c r="V386">
        <v>5</v>
      </c>
      <c r="W386">
        <v>3</v>
      </c>
      <c r="Z386" t="s">
        <v>57</v>
      </c>
      <c r="AA386" t="s">
        <v>22</v>
      </c>
    </row>
    <row r="387" spans="1:27">
      <c r="A387" t="s">
        <v>536</v>
      </c>
      <c r="B387" t="s">
        <v>55</v>
      </c>
      <c r="C387" s="1">
        <v>41850.516956018517</v>
      </c>
      <c r="D387" s="1">
        <v>41850.517905092594</v>
      </c>
      <c r="E387">
        <v>1</v>
      </c>
      <c r="F387">
        <v>1</v>
      </c>
      <c r="P387">
        <v>1</v>
      </c>
      <c r="Q387" t="s">
        <v>56</v>
      </c>
      <c r="R387">
        <v>1</v>
      </c>
      <c r="S387">
        <v>4</v>
      </c>
      <c r="T387">
        <v>4</v>
      </c>
      <c r="U387">
        <v>5</v>
      </c>
      <c r="V387">
        <v>5</v>
      </c>
      <c r="X387">
        <v>3</v>
      </c>
      <c r="Y387" t="s">
        <v>537</v>
      </c>
      <c r="Z387" t="s">
        <v>60</v>
      </c>
      <c r="AA387" t="s">
        <v>23</v>
      </c>
    </row>
    <row r="388" spans="1:27">
      <c r="A388" t="s">
        <v>538</v>
      </c>
      <c r="B388" t="s">
        <v>55</v>
      </c>
      <c r="C388" s="1">
        <v>41850.51662037037</v>
      </c>
      <c r="D388" s="1">
        <v>41850.51798611111</v>
      </c>
      <c r="E388">
        <v>1</v>
      </c>
      <c r="F388">
        <v>1</v>
      </c>
      <c r="P388">
        <v>1</v>
      </c>
      <c r="Q388" t="s">
        <v>56</v>
      </c>
      <c r="R388">
        <v>1</v>
      </c>
      <c r="S388">
        <v>4</v>
      </c>
      <c r="T388">
        <v>4</v>
      </c>
      <c r="U388">
        <v>4</v>
      </c>
      <c r="V388">
        <v>5</v>
      </c>
      <c r="W388">
        <v>3</v>
      </c>
      <c r="Y388" t="s">
        <v>539</v>
      </c>
      <c r="Z388" t="s">
        <v>60</v>
      </c>
      <c r="AA388" t="s">
        <v>22</v>
      </c>
    </row>
    <row r="389" spans="1:27">
      <c r="A389" t="s">
        <v>540</v>
      </c>
      <c r="B389" t="s">
        <v>55</v>
      </c>
      <c r="C389" s="1">
        <v>41850.517337962963</v>
      </c>
      <c r="D389" s="1">
        <v>41850.518182870372</v>
      </c>
      <c r="E389">
        <v>1</v>
      </c>
      <c r="F389">
        <v>1</v>
      </c>
      <c r="P389">
        <v>1</v>
      </c>
      <c r="Q389" t="s">
        <v>56</v>
      </c>
      <c r="R389">
        <v>1</v>
      </c>
      <c r="S389">
        <v>4</v>
      </c>
      <c r="T389">
        <v>3</v>
      </c>
      <c r="U389">
        <v>4</v>
      </c>
      <c r="V389">
        <v>4</v>
      </c>
      <c r="X389">
        <v>3</v>
      </c>
      <c r="Z389" t="s">
        <v>57</v>
      </c>
      <c r="AA389" t="s">
        <v>23</v>
      </c>
    </row>
    <row r="390" spans="1:27">
      <c r="A390" t="s">
        <v>541</v>
      </c>
      <c r="B390" t="s">
        <v>55</v>
      </c>
      <c r="C390" s="1">
        <v>41850.516192129631</v>
      </c>
      <c r="D390" s="1">
        <v>41850.518321759257</v>
      </c>
      <c r="E390">
        <v>1</v>
      </c>
      <c r="F390">
        <v>1</v>
      </c>
      <c r="P390">
        <v>1</v>
      </c>
      <c r="Q390" t="s">
        <v>56</v>
      </c>
      <c r="R390">
        <v>1</v>
      </c>
      <c r="S390">
        <v>4</v>
      </c>
      <c r="T390">
        <v>3</v>
      </c>
      <c r="U390">
        <v>5</v>
      </c>
      <c r="V390">
        <v>4</v>
      </c>
      <c r="W390">
        <v>5</v>
      </c>
      <c r="Z390" t="s">
        <v>57</v>
      </c>
      <c r="AA390" t="s">
        <v>22</v>
      </c>
    </row>
    <row r="391" spans="1:27">
      <c r="A391" t="s">
        <v>542</v>
      </c>
      <c r="B391" t="s">
        <v>55</v>
      </c>
      <c r="C391" s="1">
        <v>41850.517951388887</v>
      </c>
      <c r="D391" s="1">
        <v>41850.518368055556</v>
      </c>
      <c r="E391">
        <v>1</v>
      </c>
      <c r="F391">
        <v>1</v>
      </c>
      <c r="P391">
        <v>1</v>
      </c>
      <c r="Q391" t="s">
        <v>56</v>
      </c>
      <c r="R391">
        <v>1</v>
      </c>
      <c r="S391">
        <v>3</v>
      </c>
      <c r="T391">
        <v>4</v>
      </c>
      <c r="U391">
        <v>4</v>
      </c>
      <c r="V391">
        <v>5</v>
      </c>
      <c r="W391">
        <v>3</v>
      </c>
      <c r="Z391" t="s">
        <v>60</v>
      </c>
      <c r="AA391" t="s">
        <v>22</v>
      </c>
    </row>
    <row r="392" spans="1:27">
      <c r="A392" t="s">
        <v>543</v>
      </c>
      <c r="B392" t="s">
        <v>55</v>
      </c>
      <c r="C392" s="1">
        <v>41850.517511574071</v>
      </c>
      <c r="D392" s="1">
        <v>41850.518425925926</v>
      </c>
      <c r="E392">
        <v>1</v>
      </c>
      <c r="F392">
        <v>1</v>
      </c>
      <c r="P392">
        <v>1</v>
      </c>
      <c r="Q392" t="s">
        <v>192</v>
      </c>
      <c r="R392">
        <v>1</v>
      </c>
      <c r="S392">
        <v>4</v>
      </c>
      <c r="T392">
        <v>4</v>
      </c>
      <c r="U392">
        <v>5</v>
      </c>
      <c r="V392">
        <v>1</v>
      </c>
      <c r="X392">
        <v>3</v>
      </c>
      <c r="Y392" t="s">
        <v>544</v>
      </c>
      <c r="Z392" t="s">
        <v>57</v>
      </c>
      <c r="AA392" t="s">
        <v>23</v>
      </c>
    </row>
    <row r="393" spans="1:27">
      <c r="A393" t="s">
        <v>545</v>
      </c>
      <c r="B393" t="s">
        <v>55</v>
      </c>
      <c r="C393" s="1">
        <v>41850.517696759256</v>
      </c>
      <c r="D393" s="1">
        <v>41850.518576388888</v>
      </c>
      <c r="E393">
        <v>1</v>
      </c>
      <c r="F393">
        <v>1</v>
      </c>
      <c r="P393">
        <v>1</v>
      </c>
      <c r="Q393" t="s">
        <v>56</v>
      </c>
      <c r="R393">
        <v>1</v>
      </c>
      <c r="S393">
        <v>4</v>
      </c>
      <c r="T393">
        <v>4</v>
      </c>
      <c r="U393">
        <v>5</v>
      </c>
      <c r="V393">
        <v>5</v>
      </c>
      <c r="X393">
        <v>3</v>
      </c>
      <c r="Y393" t="s">
        <v>63</v>
      </c>
      <c r="Z393" t="s">
        <v>57</v>
      </c>
      <c r="AA393" t="s">
        <v>23</v>
      </c>
    </row>
    <row r="394" spans="1:27">
      <c r="A394" t="s">
        <v>546</v>
      </c>
      <c r="B394" t="s">
        <v>55</v>
      </c>
      <c r="C394" s="1">
        <v>41850.517939814818</v>
      </c>
      <c r="D394" s="1">
        <v>41850.518831018519</v>
      </c>
      <c r="E394">
        <v>1</v>
      </c>
      <c r="F394">
        <v>1</v>
      </c>
      <c r="P394">
        <v>1</v>
      </c>
      <c r="Q394" t="s">
        <v>56</v>
      </c>
      <c r="R394">
        <v>1</v>
      </c>
      <c r="S394">
        <v>4</v>
      </c>
      <c r="T394">
        <v>4</v>
      </c>
      <c r="U394">
        <v>5</v>
      </c>
      <c r="V394">
        <v>5</v>
      </c>
      <c r="W394">
        <v>3</v>
      </c>
      <c r="Z394" t="s">
        <v>60</v>
      </c>
      <c r="AA394" t="s">
        <v>22</v>
      </c>
    </row>
    <row r="395" spans="1:27">
      <c r="A395" t="s">
        <v>547</v>
      </c>
      <c r="B395" t="s">
        <v>55</v>
      </c>
      <c r="C395" s="1">
        <v>41850.516469907408</v>
      </c>
      <c r="D395" s="1">
        <v>41850.518865740742</v>
      </c>
      <c r="E395">
        <v>1</v>
      </c>
      <c r="F395">
        <v>1</v>
      </c>
      <c r="P395">
        <v>1</v>
      </c>
      <c r="Q395" t="s">
        <v>56</v>
      </c>
      <c r="R395">
        <v>1</v>
      </c>
      <c r="S395">
        <v>4</v>
      </c>
      <c r="T395">
        <v>4</v>
      </c>
      <c r="U395">
        <v>5</v>
      </c>
      <c r="V395">
        <v>3</v>
      </c>
      <c r="X395">
        <v>3</v>
      </c>
      <c r="Y395" t="s">
        <v>548</v>
      </c>
      <c r="Z395" t="s">
        <v>57</v>
      </c>
      <c r="AA395" t="s">
        <v>23</v>
      </c>
    </row>
    <row r="396" spans="1:27">
      <c r="A396" t="s">
        <v>549</v>
      </c>
      <c r="B396" t="s">
        <v>55</v>
      </c>
      <c r="C396" s="1">
        <v>41850.51771990741</v>
      </c>
      <c r="D396" s="1">
        <v>41850.518969907411</v>
      </c>
      <c r="E396">
        <v>1</v>
      </c>
      <c r="F396">
        <v>1</v>
      </c>
      <c r="P396">
        <v>1</v>
      </c>
      <c r="Q396" t="s">
        <v>56</v>
      </c>
      <c r="R396">
        <v>1</v>
      </c>
      <c r="S396">
        <v>4</v>
      </c>
      <c r="T396">
        <v>3</v>
      </c>
      <c r="U396">
        <v>4</v>
      </c>
      <c r="V396">
        <v>4</v>
      </c>
      <c r="W396">
        <v>3</v>
      </c>
      <c r="Y396" t="s">
        <v>63</v>
      </c>
      <c r="Z396" t="s">
        <v>57</v>
      </c>
      <c r="AA396" t="s">
        <v>22</v>
      </c>
    </row>
    <row r="397" spans="1:27">
      <c r="A397" t="s">
        <v>550</v>
      </c>
      <c r="B397" t="s">
        <v>55</v>
      </c>
      <c r="C397" s="1">
        <v>41850.516805555555</v>
      </c>
      <c r="D397" s="1">
        <v>41850.519004629627</v>
      </c>
      <c r="E397">
        <v>1</v>
      </c>
      <c r="F397">
        <v>1</v>
      </c>
      <c r="P397">
        <v>1</v>
      </c>
      <c r="Q397" t="s">
        <v>56</v>
      </c>
      <c r="R397">
        <v>1</v>
      </c>
      <c r="S397">
        <v>3</v>
      </c>
      <c r="T397">
        <v>3</v>
      </c>
      <c r="U397">
        <v>4</v>
      </c>
      <c r="V397">
        <v>5</v>
      </c>
      <c r="X397">
        <v>3</v>
      </c>
      <c r="Y397" t="s">
        <v>551</v>
      </c>
      <c r="Z397" t="s">
        <v>60</v>
      </c>
      <c r="AA397" t="s">
        <v>23</v>
      </c>
    </row>
    <row r="398" spans="1:27">
      <c r="A398" t="s">
        <v>552</v>
      </c>
      <c r="B398" t="s">
        <v>55</v>
      </c>
      <c r="C398" s="1">
        <v>41850.51734953704</v>
      </c>
      <c r="D398" s="1">
        <v>41850.519201388888</v>
      </c>
      <c r="E398">
        <v>1</v>
      </c>
      <c r="F398">
        <v>1</v>
      </c>
      <c r="P398">
        <v>1</v>
      </c>
      <c r="Q398" t="s">
        <v>56</v>
      </c>
      <c r="R398">
        <v>1</v>
      </c>
      <c r="S398">
        <v>4</v>
      </c>
      <c r="T398">
        <v>4</v>
      </c>
      <c r="U398">
        <v>5</v>
      </c>
      <c r="V398">
        <v>3</v>
      </c>
      <c r="W398">
        <v>4</v>
      </c>
      <c r="Y398" t="s">
        <v>553</v>
      </c>
      <c r="Z398" t="s">
        <v>57</v>
      </c>
      <c r="AA398" t="s">
        <v>22</v>
      </c>
    </row>
    <row r="399" spans="1:27">
      <c r="A399" t="s">
        <v>554</v>
      </c>
      <c r="B399" t="s">
        <v>55</v>
      </c>
      <c r="C399" s="1">
        <v>41850.518078703702</v>
      </c>
      <c r="D399" s="1">
        <v>41850.519224537034</v>
      </c>
      <c r="E399">
        <v>1</v>
      </c>
      <c r="F399">
        <v>1</v>
      </c>
      <c r="P399">
        <v>1</v>
      </c>
      <c r="Q399" t="s">
        <v>56</v>
      </c>
      <c r="R399">
        <v>1</v>
      </c>
      <c r="S399">
        <v>4</v>
      </c>
      <c r="T399">
        <v>4</v>
      </c>
      <c r="U399">
        <v>4</v>
      </c>
      <c r="V399">
        <v>3</v>
      </c>
      <c r="W399">
        <v>3</v>
      </c>
      <c r="Z399" t="s">
        <v>60</v>
      </c>
      <c r="AA399" t="s">
        <v>22</v>
      </c>
    </row>
    <row r="400" spans="1:27">
      <c r="A400" t="s">
        <v>555</v>
      </c>
      <c r="B400" t="s">
        <v>55</v>
      </c>
      <c r="C400" s="1">
        <v>41850.517928240741</v>
      </c>
      <c r="D400" s="1">
        <v>41850.519548611112</v>
      </c>
      <c r="E400">
        <v>1</v>
      </c>
      <c r="F400">
        <v>1</v>
      </c>
      <c r="P400">
        <v>1</v>
      </c>
      <c r="Q400" t="s">
        <v>56</v>
      </c>
      <c r="R400">
        <v>1</v>
      </c>
      <c r="S400">
        <v>3</v>
      </c>
      <c r="T400">
        <v>3</v>
      </c>
      <c r="U400">
        <v>5</v>
      </c>
      <c r="V400">
        <v>5</v>
      </c>
      <c r="W400">
        <v>3</v>
      </c>
      <c r="Z400" t="s">
        <v>60</v>
      </c>
      <c r="AA400" t="s">
        <v>22</v>
      </c>
    </row>
    <row r="401" spans="1:27">
      <c r="A401" t="s">
        <v>556</v>
      </c>
      <c r="B401" t="s">
        <v>55</v>
      </c>
      <c r="C401" s="1">
        <v>41850.518171296295</v>
      </c>
      <c r="D401" s="1">
        <v>41850.519930555558</v>
      </c>
      <c r="E401">
        <v>1</v>
      </c>
      <c r="F401">
        <v>1</v>
      </c>
      <c r="P401">
        <v>1</v>
      </c>
      <c r="Q401" t="s">
        <v>56</v>
      </c>
      <c r="R401">
        <v>1</v>
      </c>
      <c r="S401">
        <v>3</v>
      </c>
      <c r="T401">
        <v>3</v>
      </c>
      <c r="U401">
        <v>4</v>
      </c>
      <c r="V401">
        <v>5</v>
      </c>
      <c r="W401">
        <v>3</v>
      </c>
      <c r="Z401" t="s">
        <v>60</v>
      </c>
      <c r="AA401" t="s">
        <v>22</v>
      </c>
    </row>
    <row r="402" spans="1:27">
      <c r="A402" t="s">
        <v>557</v>
      </c>
      <c r="B402" t="s">
        <v>55</v>
      </c>
      <c r="C402" s="1">
        <v>41850.518252314818</v>
      </c>
      <c r="D402" s="1">
        <v>41850.520335648151</v>
      </c>
      <c r="E402">
        <v>1</v>
      </c>
      <c r="F402">
        <v>1</v>
      </c>
      <c r="P402">
        <v>1</v>
      </c>
      <c r="Q402" t="s">
        <v>56</v>
      </c>
      <c r="R402">
        <v>1</v>
      </c>
      <c r="S402">
        <v>5</v>
      </c>
      <c r="T402">
        <v>3</v>
      </c>
      <c r="U402">
        <v>4</v>
      </c>
      <c r="V402">
        <v>5</v>
      </c>
      <c r="W402">
        <v>3</v>
      </c>
      <c r="Z402" t="s">
        <v>60</v>
      </c>
      <c r="AA402" t="s">
        <v>22</v>
      </c>
    </row>
    <row r="403" spans="1:27">
      <c r="A403" t="s">
        <v>558</v>
      </c>
      <c r="B403" t="s">
        <v>55</v>
      </c>
      <c r="C403" s="1">
        <v>41850.520937499998</v>
      </c>
      <c r="D403" s="1">
        <v>41850.521770833337</v>
      </c>
      <c r="E403">
        <v>1</v>
      </c>
      <c r="F403">
        <v>1</v>
      </c>
      <c r="P403">
        <v>1</v>
      </c>
      <c r="Q403" t="s">
        <v>56</v>
      </c>
      <c r="R403">
        <v>1</v>
      </c>
      <c r="S403">
        <v>4</v>
      </c>
      <c r="T403">
        <v>5</v>
      </c>
      <c r="U403">
        <v>4</v>
      </c>
      <c r="V403">
        <v>5</v>
      </c>
      <c r="W403">
        <v>4</v>
      </c>
      <c r="Z403" t="s">
        <v>57</v>
      </c>
      <c r="AA403" t="s">
        <v>22</v>
      </c>
    </row>
    <row r="404" spans="1:27">
      <c r="A404" t="s">
        <v>559</v>
      </c>
      <c r="B404" t="s">
        <v>55</v>
      </c>
      <c r="C404" s="1">
        <v>41850.513206018521</v>
      </c>
      <c r="D404" s="1">
        <v>41850.522488425922</v>
      </c>
      <c r="E404">
        <v>1</v>
      </c>
      <c r="F404">
        <v>1</v>
      </c>
      <c r="P404">
        <v>1</v>
      </c>
      <c r="Q404" t="s">
        <v>78</v>
      </c>
      <c r="R404">
        <v>1</v>
      </c>
      <c r="S404">
        <v>4</v>
      </c>
      <c r="T404">
        <v>3</v>
      </c>
      <c r="U404">
        <v>4</v>
      </c>
      <c r="V404">
        <v>4</v>
      </c>
      <c r="X404">
        <v>3</v>
      </c>
      <c r="Z404" t="s">
        <v>57</v>
      </c>
      <c r="AA404" t="s">
        <v>23</v>
      </c>
    </row>
    <row r="405" spans="1:27">
      <c r="C405" s="1">
        <v>41850.513206018521</v>
      </c>
      <c r="D405" s="1">
        <v>41850.51390046296</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3"/>
  <sheetViews>
    <sheetView workbookViewId="0">
      <pane ySplit="6600" topLeftCell="A403"/>
      <selection activeCell="F1" sqref="A1:F1048576"/>
      <selection pane="bottomLeft" activeCell="A404" sqref="A404:XFD409"/>
    </sheetView>
  </sheetViews>
  <sheetFormatPr baseColWidth="10" defaultColWidth="8.83203125" defaultRowHeight="14" x14ac:dyDescent="0"/>
  <cols>
    <col min="1" max="1" width="1.33203125" customWidth="1"/>
    <col min="2" max="5" width="6.5" customWidth="1"/>
    <col min="6" max="6" width="6.6640625" customWidth="1"/>
    <col min="7" max="7" width="31" customWidth="1"/>
  </cols>
  <sheetData>
    <row r="1" spans="1:6">
      <c r="A1" t="s">
        <v>27</v>
      </c>
      <c r="B1" t="s">
        <v>560</v>
      </c>
      <c r="C1" t="s">
        <v>562</v>
      </c>
      <c r="D1" t="s">
        <v>563</v>
      </c>
      <c r="E1" t="s">
        <v>561</v>
      </c>
      <c r="F1" t="s">
        <v>564</v>
      </c>
    </row>
    <row r="2" spans="1:6">
      <c r="A2" t="str">
        <f>Entry!A3</f>
        <v>R_0ealIJfunfvEdLf</v>
      </c>
      <c r="B2">
        <f>(Entry!D3-Entry!C3)/0.000694444</f>
        <v>0.75000047720633767</v>
      </c>
      <c r="C2">
        <f>IF(Entry!AA3="Q13",1,0)</f>
        <v>0</v>
      </c>
      <c r="D2">
        <f>IF(Entry!Z3="News items|Winning/Losing",0,1)</f>
        <v>0</v>
      </c>
      <c r="E2">
        <f>AVERAGE(Entry!S3:V3)</f>
        <v>4.25</v>
      </c>
      <c r="F2">
        <f>MAX(Entry!W3:X3)</f>
        <v>5</v>
      </c>
    </row>
    <row r="3" spans="1:6">
      <c r="A3" t="str">
        <f>Entry!A4</f>
        <v>R_7QigOcn8A8vpR9b</v>
      </c>
      <c r="B3">
        <f>(Entry!D4-Entry!C4)/0.000694444</f>
        <v>1.3333341945058494</v>
      </c>
      <c r="C3">
        <f>IF(Entry!AA4="Q13",1,0)</f>
        <v>0</v>
      </c>
      <c r="D3">
        <f>IF(Entry!Z4="News items|Winning/Losing",0,1)</f>
        <v>0</v>
      </c>
      <c r="E3">
        <f>AVERAGE(Entry!S4:V4)</f>
        <v>3.75</v>
      </c>
      <c r="F3">
        <f>MAX(Entry!W4:X4)</f>
        <v>3</v>
      </c>
    </row>
    <row r="4" spans="1:6">
      <c r="A4" t="str">
        <f>Entry!A5</f>
        <v>R_4Hey25wuClAA6O1</v>
      </c>
      <c r="B4">
        <f>(Entry!D5-Entry!C5)/0.000694444</f>
        <v>1.250000798836358</v>
      </c>
      <c r="C4">
        <f>IF(Entry!AA5="Q13",1,0)</f>
        <v>0</v>
      </c>
      <c r="D4">
        <f>IF(Entry!Z5="News items|Winning/Losing",0,1)</f>
        <v>1</v>
      </c>
      <c r="E4">
        <f>AVERAGE(Entry!S5:V5)</f>
        <v>4</v>
      </c>
      <c r="F4">
        <f>MAX(Entry!W5:X5)</f>
        <v>3</v>
      </c>
    </row>
    <row r="5" spans="1:6">
      <c r="A5" t="str">
        <f>Entry!A6</f>
        <v>R_b4oEwQqvvpE3a29</v>
      </c>
      <c r="B5">
        <f>(Entry!D6-Entry!C6)/0.000694444</f>
        <v>1.0166673140120304</v>
      </c>
      <c r="C5">
        <f>IF(Entry!AA6="Q13",1,0)</f>
        <v>0</v>
      </c>
      <c r="D5">
        <f>IF(Entry!Z6="News items|Winning/Losing",0,1)</f>
        <v>1</v>
      </c>
      <c r="E5">
        <f>AVERAGE(Entry!S6:V6)</f>
        <v>4</v>
      </c>
      <c r="F5">
        <f>MAX(Entry!W6:X6)</f>
        <v>3</v>
      </c>
    </row>
    <row r="6" spans="1:6">
      <c r="A6" t="str">
        <f>Entry!A7</f>
        <v>R_42Se6tOWrZTvAcB</v>
      </c>
      <c r="B6">
        <f>(Entry!D7-Entry!C7)/0.000694444</f>
        <v>2.0166679572720709</v>
      </c>
      <c r="C6">
        <f>IF(Entry!AA7="Q13",1,0)</f>
        <v>0</v>
      </c>
      <c r="D6">
        <f>IF(Entry!Z7="News items|Winning/Losing",0,1)</f>
        <v>1</v>
      </c>
      <c r="E6">
        <f>AVERAGE(Entry!S7:V7)</f>
        <v>4</v>
      </c>
      <c r="F6">
        <f>MAX(Entry!W7:X7)</f>
        <v>3</v>
      </c>
    </row>
    <row r="7" spans="1:6">
      <c r="A7" t="str">
        <f>Entry!A8</f>
        <v>R_0p7IFtf2GibZq3b</v>
      </c>
      <c r="B7">
        <f>(Entry!D8-Entry!C8)/0.000694444</f>
        <v>0.76666715843571309</v>
      </c>
      <c r="C7">
        <f>IF(Entry!AA8="Q13",1,0)</f>
        <v>0</v>
      </c>
      <c r="D7">
        <f>IF(Entry!Z8="News items|Winning/Losing",0,1)</f>
        <v>1</v>
      </c>
      <c r="E7">
        <f>AVERAGE(Entry!S8:V8)</f>
        <v>3</v>
      </c>
      <c r="F7">
        <f>MAX(Entry!W8:X8)</f>
        <v>3</v>
      </c>
    </row>
    <row r="8" spans="1:6">
      <c r="A8" t="str">
        <f>Entry!A9</f>
        <v>R_beGJBqDgE8otGZL</v>
      </c>
      <c r="B8">
        <f>(Entry!D9-Entry!C9)/0.000694444</f>
        <v>1.5333343168714262</v>
      </c>
      <c r="C8">
        <f>IF(Entry!AA9="Q13",1,0)</f>
        <v>1</v>
      </c>
      <c r="D8">
        <f>IF(Entry!Z9="News items|Winning/Losing",0,1)</f>
        <v>0</v>
      </c>
      <c r="E8">
        <f>AVERAGE(Entry!S9:V9)</f>
        <v>4.25</v>
      </c>
      <c r="F8">
        <f>MAX(Entry!W9:X9)</f>
        <v>3</v>
      </c>
    </row>
    <row r="9" spans="1:6">
      <c r="A9" t="str">
        <f>Entry!A10</f>
        <v>R_4IY2UfRdNRKZJuB</v>
      </c>
      <c r="B9">
        <f>(Entry!D10-Entry!C10)/0.000694444</f>
        <v>1.5833343500821668</v>
      </c>
      <c r="C9">
        <f>IF(Entry!AA10="Q13",1,0)</f>
        <v>0</v>
      </c>
      <c r="D9">
        <f>IF(Entry!Z10="News items|Winning/Losing",0,1)</f>
        <v>1</v>
      </c>
      <c r="E9">
        <f>AVERAGE(Entry!S10:V10)</f>
        <v>4.25</v>
      </c>
      <c r="F9">
        <f>MAX(Entry!W10:X10)</f>
        <v>3</v>
      </c>
    </row>
    <row r="10" spans="1:6">
      <c r="A10" t="str">
        <f>Entry!A11</f>
        <v>R_b8b21OSpDw5RcgZ</v>
      </c>
      <c r="B10">
        <f>(Entry!D11-Entry!C11)/0.000694444</f>
        <v>0.96666729127867546</v>
      </c>
      <c r="C10">
        <f>IF(Entry!AA11="Q13",1,0)</f>
        <v>1</v>
      </c>
      <c r="D10">
        <f>IF(Entry!Z11="News items|Winning/Losing",0,1)</f>
        <v>1</v>
      </c>
      <c r="E10">
        <f>AVERAGE(Entry!S11:V11)</f>
        <v>3.75</v>
      </c>
      <c r="F10">
        <f>MAX(Entry!W11:X11)</f>
        <v>3</v>
      </c>
    </row>
    <row r="11" spans="1:6">
      <c r="A11" t="str">
        <f>Entry!A12</f>
        <v>R_eXWymfc2grWuZJb</v>
      </c>
      <c r="B11">
        <f>(Entry!D12-Entry!C12)/0.000694444</f>
        <v>3.2666687561084293</v>
      </c>
      <c r="C11">
        <f>IF(Entry!AA12="Q13",1,0)</f>
        <v>1</v>
      </c>
      <c r="D11">
        <f>IF(Entry!Z12="News items|Winning/Losing",0,1)</f>
        <v>0</v>
      </c>
      <c r="E11">
        <f>AVERAGE(Entry!S12:V12)</f>
        <v>2.75</v>
      </c>
      <c r="F11">
        <f>MAX(Entry!W12:X12)</f>
        <v>3</v>
      </c>
    </row>
    <row r="12" spans="1:6">
      <c r="A12" t="str">
        <f>Entry!A13</f>
        <v>R_42YSrSfAl61ZKfP</v>
      </c>
      <c r="B12">
        <f>(Entry!D13-Entry!C13)/0.000694444</f>
        <v>1.6000010208341566</v>
      </c>
      <c r="C12">
        <f>IF(Entry!AA13="Q13",1,0)</f>
        <v>0</v>
      </c>
      <c r="D12">
        <f>IF(Entry!Z13="News items|Winning/Losing",0,1)</f>
        <v>1</v>
      </c>
      <c r="E12">
        <f>AVERAGE(Entry!S13:V13)</f>
        <v>4.25</v>
      </c>
      <c r="F12">
        <f>MAX(Entry!W13:X13)</f>
        <v>2</v>
      </c>
    </row>
    <row r="13" spans="1:6">
      <c r="A13" t="str">
        <f>Entry!A14</f>
        <v>R_8wXp5z75WhWgz6R</v>
      </c>
      <c r="B13">
        <f>(Entry!D14-Entry!C14)/0.000694444</f>
        <v>1.3666675464872147</v>
      </c>
      <c r="C13">
        <f>IF(Entry!AA14="Q13",1,0)</f>
        <v>0</v>
      </c>
      <c r="D13">
        <f>IF(Entry!Z14="News items|Winning/Losing",0,1)</f>
        <v>1</v>
      </c>
      <c r="E13">
        <f>AVERAGE(Entry!S14:V14)</f>
        <v>3.75</v>
      </c>
      <c r="F13">
        <f>MAX(Entry!W14:X14)</f>
        <v>4</v>
      </c>
    </row>
    <row r="14" spans="1:6">
      <c r="A14" t="str">
        <f>Entry!A15</f>
        <v>R_eYbTp83C0k46XMp</v>
      </c>
      <c r="B14">
        <f>(Entry!D15-Entry!C15)/0.000694444</f>
        <v>2.6333350160755624</v>
      </c>
      <c r="C14">
        <f>IF(Entry!AA15="Q13",1,0)</f>
        <v>1</v>
      </c>
      <c r="D14">
        <f>IF(Entry!Z15="News items|Winning/Losing",0,1)</f>
        <v>1</v>
      </c>
      <c r="E14">
        <f>AVERAGE(Entry!S15:V15)</f>
        <v>3.5</v>
      </c>
      <c r="F14">
        <f>MAX(Entry!W15:X15)</f>
        <v>3</v>
      </c>
    </row>
    <row r="15" spans="1:6">
      <c r="A15" t="str">
        <f>Entry!A16</f>
        <v>R_agezHnQQdhGDv0N</v>
      </c>
      <c r="B15">
        <f>(Entry!D16-Entry!C16)/0.000694444</f>
        <v>2.2000014088856581</v>
      </c>
      <c r="C15">
        <f>IF(Entry!AA16="Q13",1,0)</f>
        <v>1</v>
      </c>
      <c r="D15">
        <f>IF(Entry!Z16="News items|Winning/Losing",0,1)</f>
        <v>1</v>
      </c>
      <c r="E15">
        <f>AVERAGE(Entry!S16:V16)</f>
        <v>3.25</v>
      </c>
      <c r="F15">
        <f>MAX(Entry!W16:X16)</f>
        <v>3</v>
      </c>
    </row>
    <row r="16" spans="1:6">
      <c r="A16" t="str">
        <f>Entry!A17</f>
        <v>R_cuc6R67P5R4Bsr3</v>
      </c>
      <c r="B16">
        <f>(Entry!D17-Entry!C17)/0.000694444</f>
        <v>3.2333353936496785</v>
      </c>
      <c r="C16">
        <f>IF(Entry!AA17="Q13",1,0)</f>
        <v>1</v>
      </c>
      <c r="D16">
        <f>IF(Entry!Z17="News items|Winning/Losing",0,1)</f>
        <v>0</v>
      </c>
      <c r="E16">
        <f>AVERAGE(Entry!S17:V17)</f>
        <v>4.25</v>
      </c>
      <c r="F16">
        <f>MAX(Entry!W17:X17)</f>
        <v>0</v>
      </c>
    </row>
    <row r="17" spans="1:6">
      <c r="A17" t="str">
        <f>Entry!A18</f>
        <v>R_6hTD9CPgUYqI1yR</v>
      </c>
      <c r="B17">
        <f>(Entry!D18-Entry!C18)/0.000694444</f>
        <v>2.35000150851788</v>
      </c>
      <c r="C17">
        <f>IF(Entry!AA18="Q13",1,0)</f>
        <v>1</v>
      </c>
      <c r="D17">
        <f>IF(Entry!Z18="News items|Winning/Losing",0,1)</f>
        <v>0</v>
      </c>
      <c r="E17">
        <f>AVERAGE(Entry!S18:V18)</f>
        <v>3.5</v>
      </c>
      <c r="F17">
        <f>MAX(Entry!W18:X18)</f>
        <v>4</v>
      </c>
    </row>
    <row r="18" spans="1:6">
      <c r="A18" t="str">
        <f>Entry!A19</f>
        <v>R_elI1VHuWOyx24ER</v>
      </c>
      <c r="B18">
        <f>(Entry!D19-Entry!C19)/0.000694444</f>
        <v>1.8166678349064944</v>
      </c>
      <c r="C18">
        <f>IF(Entry!AA19="Q13",1,0)</f>
        <v>1</v>
      </c>
      <c r="D18">
        <f>IF(Entry!Z19="News items|Winning/Losing",0,1)</f>
        <v>0</v>
      </c>
      <c r="E18">
        <f>AVERAGE(Entry!S19:V19)</f>
        <v>3.25</v>
      </c>
      <c r="F18">
        <f>MAX(Entry!W19:X19)</f>
        <v>3</v>
      </c>
    </row>
    <row r="19" spans="1:6">
      <c r="A19" t="str">
        <f>Entry!A20</f>
        <v>R_bjYusGnsEZzRzQF</v>
      </c>
      <c r="B19">
        <f>(Entry!D20-Entry!C20)/0.000694444</f>
        <v>1.1000006992041362</v>
      </c>
      <c r="C19">
        <f>IF(Entry!AA20="Q13",1,0)</f>
        <v>1</v>
      </c>
      <c r="D19">
        <f>IF(Entry!Z20="News items|Winning/Losing",0,1)</f>
        <v>0</v>
      </c>
      <c r="E19">
        <f>AVERAGE(Entry!S20:V20)</f>
        <v>3</v>
      </c>
      <c r="F19">
        <f>MAX(Entry!W20:X20)</f>
        <v>3</v>
      </c>
    </row>
    <row r="20" spans="1:6">
      <c r="A20" t="str">
        <f>Entry!A21</f>
        <v>R_8eI1JSfC8eZRUsB</v>
      </c>
      <c r="B20">
        <f>(Entry!D21-Entry!C21)/0.000694444</f>
        <v>1.0333339952414058</v>
      </c>
      <c r="C20">
        <f>IF(Entry!AA21="Q13",1,0)</f>
        <v>1</v>
      </c>
      <c r="D20">
        <f>IF(Entry!Z21="News items|Winning/Losing",0,1)</f>
        <v>0</v>
      </c>
      <c r="E20">
        <f>AVERAGE(Entry!S21:V21)</f>
        <v>4</v>
      </c>
      <c r="F20">
        <f>MAX(Entry!W21:X21)</f>
        <v>3</v>
      </c>
    </row>
    <row r="21" spans="1:6">
      <c r="A21" t="str">
        <f>Entry!A22</f>
        <v>R_5mvB78gtiooLfwN</v>
      </c>
      <c r="B21">
        <f>(Entry!D22-Entry!C22)/0.000694444</f>
        <v>0.96666729127867546</v>
      </c>
      <c r="C21">
        <f>IF(Entry!AA22="Q13",1,0)</f>
        <v>0</v>
      </c>
      <c r="D21">
        <f>IF(Entry!Z22="News items|Winning/Losing",0,1)</f>
        <v>1</v>
      </c>
      <c r="E21">
        <f>AVERAGE(Entry!S22:V22)</f>
        <v>4</v>
      </c>
      <c r="F21">
        <f>MAX(Entry!W22:X22)</f>
        <v>4</v>
      </c>
    </row>
    <row r="22" spans="1:6">
      <c r="A22" t="str">
        <f>Entry!A23</f>
        <v>R_e2QN80CDa1d3jSZ</v>
      </c>
      <c r="B22">
        <f>(Entry!D23-Entry!C23)/0.000694444</f>
        <v>1.4166675692205697</v>
      </c>
      <c r="C22">
        <f>IF(Entry!AA23="Q13",1,0)</f>
        <v>0</v>
      </c>
      <c r="D22">
        <f>IF(Entry!Z23="News items|Winning/Losing",0,1)</f>
        <v>1</v>
      </c>
      <c r="E22">
        <f>AVERAGE(Entry!S23:V23)</f>
        <v>4.25</v>
      </c>
      <c r="F22">
        <f>MAX(Entry!W23:X23)</f>
        <v>3</v>
      </c>
    </row>
    <row r="23" spans="1:6">
      <c r="A23" t="str">
        <f>Entry!A24</f>
        <v>R_5zlyViJh6bWfk0t</v>
      </c>
      <c r="B23">
        <f>(Entry!D24-Entry!C24)/0.000694444</f>
        <v>2.8000017864597742</v>
      </c>
      <c r="C23">
        <f>IF(Entry!AA24="Q13",1,0)</f>
        <v>1</v>
      </c>
      <c r="D23">
        <f>IF(Entry!Z24="News items|Winning/Losing",0,1)</f>
        <v>0</v>
      </c>
      <c r="E23">
        <f>AVERAGE(Entry!S24:V24)</f>
        <v>3.75</v>
      </c>
      <c r="F23">
        <f>MAX(Entry!W24:X24)</f>
        <v>3</v>
      </c>
    </row>
    <row r="24" spans="1:6">
      <c r="A24" t="str">
        <f>Entry!A25</f>
        <v>R_9XdL7564QzGQXvD</v>
      </c>
      <c r="B24">
        <f>(Entry!D25-Entry!C25)/0.000694444</f>
        <v>1.4166675796979553</v>
      </c>
      <c r="C24">
        <f>IF(Entry!AA25="Q13",1,0)</f>
        <v>0</v>
      </c>
      <c r="D24">
        <f>IF(Entry!Z25="News items|Winning/Losing",0,1)</f>
        <v>0</v>
      </c>
      <c r="E24">
        <f>AVERAGE(Entry!S25:V25)</f>
        <v>4.25</v>
      </c>
      <c r="F24">
        <f>MAX(Entry!W25:X25)</f>
        <v>4</v>
      </c>
    </row>
    <row r="25" spans="1:6">
      <c r="A25" t="str">
        <f>Entry!A26</f>
        <v>R_2n9q3GIrXS2uMQJ</v>
      </c>
      <c r="B25">
        <f>(Entry!D26-Entry!C26)/0.000694444</f>
        <v>3.9000024961412958</v>
      </c>
      <c r="C25">
        <f>IF(Entry!AA26="Q13",1,0)</f>
        <v>0</v>
      </c>
      <c r="D25">
        <f>IF(Entry!Z26="News items|Winning/Losing",0,1)</f>
        <v>0</v>
      </c>
      <c r="E25">
        <f>AVERAGE(Entry!S26:V26)</f>
        <v>3.75</v>
      </c>
      <c r="F25">
        <f>MAX(Entry!W26:X26)</f>
        <v>4</v>
      </c>
    </row>
    <row r="26" spans="1:6">
      <c r="A26" t="str">
        <f>Entry!A27</f>
        <v>R_7afEcqaKHBuGSI5</v>
      </c>
      <c r="B26">
        <f>(Entry!D27-Entry!C27)/0.000694444</f>
        <v>1.9166678908505899</v>
      </c>
      <c r="C26">
        <f>IF(Entry!AA27="Q13",1,0)</f>
        <v>1</v>
      </c>
      <c r="D26">
        <f>IF(Entry!Z27="News items|Winning/Losing",0,1)</f>
        <v>1</v>
      </c>
      <c r="E26">
        <f>AVERAGE(Entry!S27:V27)</f>
        <v>3.75</v>
      </c>
      <c r="F26">
        <f>MAX(Entry!W27:X27)</f>
        <v>3</v>
      </c>
    </row>
    <row r="27" spans="1:6">
      <c r="A27" t="str">
        <f>Entry!A28</f>
        <v>R_cBWCigfM71F8a0t</v>
      </c>
      <c r="B27">
        <f>(Entry!D28-Entry!C28)/0.000694444</f>
        <v>1.6166677020635321</v>
      </c>
      <c r="C27">
        <f>IF(Entry!AA28="Q13",1,0)</f>
        <v>0</v>
      </c>
      <c r="D27">
        <f>IF(Entry!Z28="News items|Winning/Losing",0,1)</f>
        <v>1</v>
      </c>
      <c r="E27">
        <f>AVERAGE(Entry!S28:V28)</f>
        <v>4.5</v>
      </c>
      <c r="F27">
        <f>MAX(Entry!W28:X28)</f>
        <v>3</v>
      </c>
    </row>
    <row r="28" spans="1:6">
      <c r="A28" t="str">
        <f>Entry!A29</f>
        <v>R_3ltIe46BP9UQS5D</v>
      </c>
      <c r="B28">
        <f>(Entry!D29-Entry!C29)/0.000694444</f>
        <v>2.833335148918525</v>
      </c>
      <c r="C28">
        <f>IF(Entry!AA29="Q13",1,0)</f>
        <v>0</v>
      </c>
      <c r="D28">
        <f>IF(Entry!Z29="News items|Winning/Losing",0,1)</f>
        <v>1</v>
      </c>
      <c r="E28">
        <f>AVERAGE(Entry!S29:V29)</f>
        <v>4.5</v>
      </c>
      <c r="F28">
        <f>MAX(Entry!W29:X29)</f>
        <v>3</v>
      </c>
    </row>
    <row r="29" spans="1:6">
      <c r="A29" t="str">
        <f>Entry!A30</f>
        <v>R_9AoKmwPSujnb5sx</v>
      </c>
      <c r="B29">
        <f>(Entry!D30-Entry!C30)/0.000694444</f>
        <v>1.6500010645222829</v>
      </c>
      <c r="C29">
        <f>IF(Entry!AA30="Q13",1,0)</f>
        <v>1</v>
      </c>
      <c r="D29">
        <f>IF(Entry!Z30="News items|Winning/Losing",0,1)</f>
        <v>0</v>
      </c>
      <c r="E29">
        <f>AVERAGE(Entry!S30:V30)</f>
        <v>4.25</v>
      </c>
      <c r="F29">
        <f>MAX(Entry!W30:X30)</f>
        <v>3</v>
      </c>
    </row>
    <row r="30" spans="1:6">
      <c r="A30" t="str">
        <f>Entry!A31</f>
        <v>R_eKarH6dwcM8LdNr</v>
      </c>
      <c r="B30">
        <f>(Entry!D31-Entry!C31)/0.000694444</f>
        <v>1.250000798836358</v>
      </c>
      <c r="C30">
        <f>IF(Entry!AA31="Q13",1,0)</f>
        <v>0</v>
      </c>
      <c r="D30">
        <f>IF(Entry!Z31="News items|Winning/Losing",0,1)</f>
        <v>1</v>
      </c>
      <c r="E30">
        <f>AVERAGE(Entry!S31:V31)</f>
        <v>3.75</v>
      </c>
      <c r="F30">
        <f>MAX(Entry!W31:X31)</f>
        <v>3</v>
      </c>
    </row>
    <row r="31" spans="1:6">
      <c r="A31" t="str">
        <f>Entry!A32</f>
        <v>R_aY1NxHD8tzwpU0Z</v>
      </c>
      <c r="B31">
        <f>(Entry!D32-Entry!C32)/0.000694444</f>
        <v>2.6833350492863031</v>
      </c>
      <c r="C31">
        <f>IF(Entry!AA32="Q13",1,0)</f>
        <v>1</v>
      </c>
      <c r="D31">
        <f>IF(Entry!Z32="News items|Winning/Losing",0,1)</f>
        <v>1</v>
      </c>
      <c r="E31">
        <f>AVERAGE(Entry!S32:V32)</f>
        <v>3.75</v>
      </c>
      <c r="F31">
        <f>MAX(Entry!W32:X32)</f>
        <v>3</v>
      </c>
    </row>
    <row r="32" spans="1:6">
      <c r="A32" t="str">
        <f>Entry!A33</f>
        <v>R_7NTkjlkiJxNyis5</v>
      </c>
      <c r="B32">
        <f>(Entry!D33-Entry!C33)/0.000694444</f>
        <v>1.2833341508177232</v>
      </c>
      <c r="C32">
        <f>IF(Entry!AA33="Q13",1,0)</f>
        <v>1</v>
      </c>
      <c r="D32">
        <f>IF(Entry!Z33="News items|Winning/Losing",0,1)</f>
        <v>0</v>
      </c>
      <c r="E32">
        <f>AVERAGE(Entry!S33:V33)</f>
        <v>4.5</v>
      </c>
      <c r="F32">
        <f>MAX(Entry!W33:X33)</f>
        <v>3</v>
      </c>
    </row>
    <row r="33" spans="1:6">
      <c r="A33" t="str">
        <f>Entry!A34</f>
        <v>R_bOdDGHbBYwhrvkF</v>
      </c>
      <c r="B33">
        <f>(Entry!D34-Entry!C34)/0.000694444</f>
        <v>1.3833342172392045</v>
      </c>
      <c r="C33">
        <f>IF(Entry!AA34="Q13",1,0)</f>
        <v>1</v>
      </c>
      <c r="D33">
        <f>IF(Entry!Z34="News items|Winning/Losing",0,1)</f>
        <v>1</v>
      </c>
      <c r="E33">
        <f>AVERAGE(Entry!S34:V34)</f>
        <v>4</v>
      </c>
      <c r="F33">
        <f>MAX(Entry!W34:X34)</f>
        <v>3</v>
      </c>
    </row>
    <row r="34" spans="1:6">
      <c r="A34" t="str">
        <f>Entry!A35</f>
        <v>R_1SxlazxJtVd3mzb</v>
      </c>
      <c r="B34">
        <f>(Entry!D35-Entry!C35)/0.000694444</f>
        <v>2.5166682789020913</v>
      </c>
      <c r="C34">
        <f>IF(Entry!AA35="Q13",1,0)</f>
        <v>0</v>
      </c>
      <c r="D34">
        <f>IF(Entry!Z35="News items|Winning/Losing",0,1)</f>
        <v>0</v>
      </c>
      <c r="E34">
        <f>AVERAGE(Entry!S35:V35)</f>
        <v>5</v>
      </c>
      <c r="F34">
        <f>MAX(Entry!W35:X35)</f>
        <v>3</v>
      </c>
    </row>
    <row r="35" spans="1:6">
      <c r="A35" t="e">
        <f>Entry!#REF!</f>
        <v>#REF!</v>
      </c>
      <c r="B35">
        <f>(Entry!D36-Entry!C36)/0.000694444</f>
        <v>2.1666680464269072</v>
      </c>
      <c r="C35">
        <f>IF(Entry!AA36="Q13",1,0)</f>
        <v>0</v>
      </c>
      <c r="D35">
        <f>IF(Entry!Z36="News items|Winning/Losing",0,1)</f>
        <v>1</v>
      </c>
      <c r="E35">
        <f>AVERAGE(Entry!S36:V36)</f>
        <v>4.5</v>
      </c>
      <c r="F35">
        <f>MAX(Entry!W36:X36)</f>
        <v>3</v>
      </c>
    </row>
    <row r="36" spans="1:6">
      <c r="A36" t="str">
        <f>Entry!A36</f>
        <v>R_9WvNBQmpdYpBqpn</v>
      </c>
      <c r="B36">
        <f>(Entry!D37-Entry!C37)/0.000694444</f>
        <v>1.4500009316793205</v>
      </c>
      <c r="C36">
        <f>IF(Entry!AA37="Q13",1,0)</f>
        <v>1</v>
      </c>
      <c r="D36">
        <f>IF(Entry!Z37="News items|Winning/Losing",0,1)</f>
        <v>0</v>
      </c>
      <c r="E36">
        <f>AVERAGE(Entry!S37:V37)</f>
        <v>4.25</v>
      </c>
      <c r="F36">
        <f>MAX(Entry!W37:X37)</f>
        <v>3</v>
      </c>
    </row>
    <row r="37" spans="1:6">
      <c r="A37" t="str">
        <f>Entry!A37</f>
        <v>R_0e7IWIkpL08QJKZ</v>
      </c>
      <c r="B37">
        <f>(Entry!D38-Entry!C38)/0.000694444</f>
        <v>2.4000015312512351</v>
      </c>
      <c r="C37">
        <f>IF(Entry!AA38="Q13",1,0)</f>
        <v>1</v>
      </c>
      <c r="D37">
        <f>IF(Entry!Z38="News items|Winning/Losing",0,1)</f>
        <v>1</v>
      </c>
      <c r="E37">
        <f>AVERAGE(Entry!S38:V38)</f>
        <v>4.25</v>
      </c>
      <c r="F37">
        <f>MAX(Entry!W38:X38)</f>
        <v>3</v>
      </c>
    </row>
    <row r="38" spans="1:6">
      <c r="A38" t="str">
        <f>Entry!A38</f>
        <v>R_eo3AfdU1DEdHKfz</v>
      </c>
      <c r="B38">
        <f>(Entry!D39-Entry!C39)/0.000694444</f>
        <v>1.5333343063940406</v>
      </c>
      <c r="C38">
        <f>IF(Entry!AA39="Q13",1,0)</f>
        <v>1</v>
      </c>
      <c r="D38">
        <f>IF(Entry!Z39="News items|Winning/Losing",0,1)</f>
        <v>1</v>
      </c>
      <c r="E38">
        <f>AVERAGE(Entry!S39:V39)</f>
        <v>4.25</v>
      </c>
      <c r="F38">
        <f>MAX(Entry!W39:X39)</f>
        <v>3</v>
      </c>
    </row>
    <row r="39" spans="1:6">
      <c r="A39" t="str">
        <f>Entry!A39</f>
        <v>R_1MmehDVhvwrMRZH</v>
      </c>
      <c r="B39">
        <f>(Entry!D40-Entry!C40)/0.000694444</f>
        <v>1.3333341840284638</v>
      </c>
      <c r="C39">
        <f>IF(Entry!AA40="Q13",1,0)</f>
        <v>1</v>
      </c>
      <c r="D39">
        <f>IF(Entry!Z40="News items|Winning/Losing",0,1)</f>
        <v>1</v>
      </c>
      <c r="E39">
        <f>AVERAGE(Entry!S40:V40)</f>
        <v>4</v>
      </c>
      <c r="F39">
        <f>MAX(Entry!W40:X40)</f>
        <v>3</v>
      </c>
    </row>
    <row r="40" spans="1:6">
      <c r="A40" t="str">
        <f>Entry!A40</f>
        <v>R_3fsPNMiyNxKVhA1</v>
      </c>
      <c r="B40">
        <f>(Entry!D41-Entry!C41)/0.000694444</f>
        <v>1.1333340511855015</v>
      </c>
      <c r="C40">
        <f>IF(Entry!AA41="Q13",1,0)</f>
        <v>0</v>
      </c>
      <c r="D40">
        <f>IF(Entry!Z41="News items|Winning/Losing",0,1)</f>
        <v>0</v>
      </c>
      <c r="E40">
        <f>AVERAGE(Entry!S41:V41)</f>
        <v>3.75</v>
      </c>
      <c r="F40">
        <f>MAX(Entry!W41:X41)</f>
        <v>3</v>
      </c>
    </row>
    <row r="41" spans="1:6">
      <c r="A41" t="str">
        <f>Entry!A41</f>
        <v>R_4TJmYMJw4XpMYU5</v>
      </c>
      <c r="B41">
        <f>(Entry!D42-Entry!C42)/0.000694444</f>
        <v>3.4000021745112754</v>
      </c>
      <c r="C41">
        <f>IF(Entry!AA42="Q13",1,0)</f>
        <v>0</v>
      </c>
      <c r="D41">
        <f>IF(Entry!Z42="News items|Winning/Losing",0,1)</f>
        <v>1</v>
      </c>
      <c r="E41">
        <f>AVERAGE(Entry!S42:V42)</f>
        <v>4.25</v>
      </c>
      <c r="F41">
        <f>MAX(Entry!W42:X42)</f>
        <v>3</v>
      </c>
    </row>
    <row r="42" spans="1:6">
      <c r="A42" t="str">
        <f>Entry!A42</f>
        <v>R_3U9Ta8xIE7MB8gZ</v>
      </c>
      <c r="B42">
        <f>(Entry!D43-Entry!C43)/0.000694444</f>
        <v>1.5000009544126753</v>
      </c>
      <c r="C42">
        <f>IF(Entry!AA43="Q13",1,0)</f>
        <v>0</v>
      </c>
      <c r="D42">
        <f>IF(Entry!Z43="News items|Winning/Losing",0,1)</f>
        <v>0</v>
      </c>
      <c r="E42">
        <f>AVERAGE(Entry!S43:V43)</f>
        <v>3.75</v>
      </c>
      <c r="F42">
        <f>MAX(Entry!W43:X43)</f>
        <v>4</v>
      </c>
    </row>
    <row r="43" spans="1:6">
      <c r="A43" t="str">
        <f>Entry!A43</f>
        <v>R_eFgxmlJNurI3TRX</v>
      </c>
      <c r="B43">
        <f>(Entry!D44-Entry!C44)/0.000694444</f>
        <v>1.5666676688527914</v>
      </c>
      <c r="C43">
        <f>IF(Entry!AA44="Q13",1,0)</f>
        <v>0</v>
      </c>
      <c r="D43">
        <f>IF(Entry!Z44="News items|Winning/Losing",0,1)</f>
        <v>0</v>
      </c>
      <c r="E43">
        <f>AVERAGE(Entry!S44:V44)</f>
        <v>3.75</v>
      </c>
      <c r="F43">
        <f>MAX(Entry!W44:X44)</f>
        <v>5</v>
      </c>
    </row>
    <row r="44" spans="1:6">
      <c r="A44" t="e">
        <f>Entry!#REF!</f>
        <v>#REF!</v>
      </c>
      <c r="B44">
        <f>(Entry!D45-Entry!C45)/0.000694444</f>
        <v>1.4000008984685799</v>
      </c>
      <c r="C44">
        <f>IF(Entry!AA45="Q13",1,0)</f>
        <v>1</v>
      </c>
      <c r="D44">
        <f>IF(Entry!Z45="News items|Winning/Losing",0,1)</f>
        <v>0</v>
      </c>
      <c r="E44">
        <f>AVERAGE(Entry!S45:V45)</f>
        <v>2.75</v>
      </c>
      <c r="F44">
        <f>MAX(Entry!W45:X45)</f>
        <v>3</v>
      </c>
    </row>
    <row r="45" spans="1:6">
      <c r="A45" t="str">
        <f>Entry!A44</f>
        <v>R_blOR3vZzPcSNyS1</v>
      </c>
      <c r="B45">
        <f>(Entry!D46-Entry!C46)/0.000694444</f>
        <v>2.133334694445542</v>
      </c>
      <c r="C45">
        <f>IF(Entry!AA46="Q13",1,0)</f>
        <v>0</v>
      </c>
      <c r="D45">
        <f>IF(Entry!Z46="News items|Winning/Losing",0,1)</f>
        <v>1</v>
      </c>
      <c r="E45">
        <f>AVERAGE(Entry!S46:V46)</f>
        <v>4.5</v>
      </c>
      <c r="F45">
        <f>MAX(Entry!W46:X46)</f>
        <v>3</v>
      </c>
    </row>
    <row r="46" spans="1:6">
      <c r="A46" t="str">
        <f>Entry!A45</f>
        <v>R_7OnDoGBfYWbgPoF</v>
      </c>
      <c r="B46">
        <f>(Entry!D47-Entry!C47)/0.000694444</f>
        <v>2.4833349269207261</v>
      </c>
      <c r="C46">
        <f>IF(Entry!AA47="Q13",1,0)</f>
        <v>1</v>
      </c>
      <c r="D46">
        <f>IF(Entry!Z47="News items|Winning/Losing",0,1)</f>
        <v>1</v>
      </c>
      <c r="E46">
        <f>AVERAGE(Entry!S47:V47)</f>
        <v>3.75</v>
      </c>
      <c r="F46">
        <f>MAX(Entry!W47:X47)</f>
        <v>3</v>
      </c>
    </row>
    <row r="47" spans="1:6">
      <c r="A47" t="str">
        <f>Entry!A46</f>
        <v>R_8xq4cKxoYsqbAEJ</v>
      </c>
      <c r="B47">
        <f>(Entry!D48-Entry!C48)/0.000694444</f>
        <v>1.1000006992041362</v>
      </c>
      <c r="C47">
        <f>IF(Entry!AA48="Q13",1,0)</f>
        <v>0</v>
      </c>
      <c r="D47">
        <f>IF(Entry!Z48="News items|Winning/Losing",0,1)</f>
        <v>0</v>
      </c>
      <c r="E47">
        <f>AVERAGE(Entry!S48:V48)</f>
        <v>4</v>
      </c>
      <c r="F47">
        <f>MAX(Entry!W48:X48)</f>
        <v>4</v>
      </c>
    </row>
    <row r="48" spans="1:6">
      <c r="A48" t="str">
        <f>Entry!A47</f>
        <v>R_bJylhEgMUva3qcZ</v>
      </c>
      <c r="B48">
        <f>(Entry!D49-Entry!C49)/0.000694444</f>
        <v>1.0666673577001566</v>
      </c>
      <c r="C48">
        <f>IF(Entry!AA49="Q13",1,0)</f>
        <v>1</v>
      </c>
      <c r="D48">
        <f>IF(Entry!Z49="News items|Winning/Losing",0,1)</f>
        <v>1</v>
      </c>
      <c r="E48">
        <f>AVERAGE(Entry!S49:V49)</f>
        <v>3.5</v>
      </c>
      <c r="F48">
        <f>MAX(Entry!W49:X49)</f>
        <v>4</v>
      </c>
    </row>
    <row r="49" spans="1:6">
      <c r="A49" t="str">
        <f>Entry!A48</f>
        <v>R_cYC1FUSvay4JqxT</v>
      </c>
      <c r="B49">
        <f>(Entry!D50-Entry!C50)/0.000694444</f>
        <v>1.2666674695883477</v>
      </c>
      <c r="C49">
        <f>IF(Entry!AA50="Q13",1,0)</f>
        <v>1</v>
      </c>
      <c r="D49">
        <f>IF(Entry!Z50="News items|Winning/Losing",0,1)</f>
        <v>1</v>
      </c>
      <c r="E49">
        <f>AVERAGE(Entry!S50:V50)</f>
        <v>3.5</v>
      </c>
      <c r="F49">
        <f>MAX(Entry!W50:X50)</f>
        <v>3</v>
      </c>
    </row>
    <row r="50" spans="1:6">
      <c r="A50" t="str">
        <f>Entry!A49</f>
        <v>R_eRLS1bWkwN24HvD</v>
      </c>
      <c r="B50">
        <f>(Entry!D51-Entry!C51)/0.000694444</f>
        <v>2.9666685568439854</v>
      </c>
      <c r="C50">
        <f>IF(Entry!AA51="Q13",1,0)</f>
        <v>1</v>
      </c>
      <c r="D50">
        <f>IF(Entry!Z51="News items|Winning/Losing",0,1)</f>
        <v>1</v>
      </c>
      <c r="E50">
        <f>AVERAGE(Entry!S51:V51)</f>
        <v>3.25</v>
      </c>
      <c r="F50">
        <f>MAX(Entry!W51:X51)</f>
        <v>3</v>
      </c>
    </row>
    <row r="51" spans="1:6">
      <c r="A51" t="str">
        <f>Entry!A50</f>
        <v>R_aXnSH3Mi2uuOFTL</v>
      </c>
      <c r="B51">
        <f>(Entry!D52-Entry!C52)/0.000694444</f>
        <v>1.7666678016957538</v>
      </c>
      <c r="C51">
        <f>IF(Entry!AA52="Q13",1,0)</f>
        <v>1</v>
      </c>
      <c r="D51">
        <f>IF(Entry!Z52="News items|Winning/Losing",0,1)</f>
        <v>0</v>
      </c>
      <c r="E51">
        <f>AVERAGE(Entry!S52:V52)</f>
        <v>3.75</v>
      </c>
      <c r="F51">
        <f>MAX(Entry!W52:X52)</f>
        <v>3</v>
      </c>
    </row>
    <row r="52" spans="1:6">
      <c r="A52" t="str">
        <f>Entry!A51</f>
        <v>R_a33sOROaiF2PdgV</v>
      </c>
      <c r="B52">
        <f>(Entry!D53-Entry!C53)/0.000694444</f>
        <v>1.4000008984685799</v>
      </c>
      <c r="C52">
        <f>IF(Entry!AA53="Q13",1,0)</f>
        <v>0</v>
      </c>
      <c r="D52">
        <f>IF(Entry!Z53="News items|Winning/Losing",0,1)</f>
        <v>1</v>
      </c>
      <c r="E52">
        <f>AVERAGE(Entry!S53:V53)</f>
        <v>4.25</v>
      </c>
      <c r="F52">
        <f>MAX(Entry!W53:X53)</f>
        <v>2</v>
      </c>
    </row>
    <row r="53" spans="1:6">
      <c r="A53" t="str">
        <f>Entry!A52</f>
        <v>R_0vo89E6BNki8DD7</v>
      </c>
      <c r="B53">
        <f>(Entry!D54-Entry!C54)/0.000694444</f>
        <v>2.3000014648297538</v>
      </c>
      <c r="C53">
        <f>IF(Entry!AA54="Q13",1,0)</f>
        <v>1</v>
      </c>
      <c r="D53">
        <f>IF(Entry!Z54="News items|Winning/Losing",0,1)</f>
        <v>0</v>
      </c>
      <c r="E53">
        <f>AVERAGE(Entry!S54:V54)</f>
        <v>3.75</v>
      </c>
      <c r="F53">
        <f>MAX(Entry!W54:X54)</f>
        <v>3</v>
      </c>
    </row>
    <row r="54" spans="1:6">
      <c r="A54" t="str">
        <f>Entry!A53</f>
        <v>R_bkI322DCZyOQbv7</v>
      </c>
      <c r="B54">
        <f>(Entry!D55-Entry!C55)/0.000694444</f>
        <v>1.1000007096815219</v>
      </c>
      <c r="C54">
        <f>IF(Entry!AA55="Q13",1,0)</f>
        <v>0</v>
      </c>
      <c r="D54">
        <f>IF(Entry!Z55="News items|Winning/Losing",0,1)</f>
        <v>1</v>
      </c>
      <c r="E54">
        <f>AVERAGE(Entry!S55:V55)</f>
        <v>4.5</v>
      </c>
      <c r="F54">
        <f>MAX(Entry!W55:X55)</f>
        <v>3</v>
      </c>
    </row>
    <row r="55" spans="1:6">
      <c r="A55" t="str">
        <f>Entry!A54</f>
        <v>R_bQuAqRxjcEJcn7T</v>
      </c>
      <c r="B55">
        <f>(Entry!D56-Entry!C56)/0.000694444</f>
        <v>1.7666678016957538</v>
      </c>
      <c r="C55">
        <f>IF(Entry!AA56="Q13",1,0)</f>
        <v>1</v>
      </c>
      <c r="D55">
        <f>IF(Entry!Z56="News items|Winning/Losing",0,1)</f>
        <v>1</v>
      </c>
      <c r="E55">
        <f>AVERAGE(Entry!S56:V56)</f>
        <v>3.5</v>
      </c>
      <c r="F55">
        <f>MAX(Entry!W56:X56)</f>
        <v>3</v>
      </c>
    </row>
    <row r="56" spans="1:6">
      <c r="A56" t="str">
        <f>Entry!A55</f>
        <v>R_9BowNQHcUmi0PFr</v>
      </c>
      <c r="B56">
        <f>(Entry!D57-Entry!C57)/0.000694444</f>
        <v>2.8166684676891496</v>
      </c>
      <c r="C56">
        <f>IF(Entry!AA57="Q13",1,0)</f>
        <v>0</v>
      </c>
      <c r="D56">
        <f>IF(Entry!Z57="News items|Winning/Losing",0,1)</f>
        <v>1</v>
      </c>
      <c r="E56">
        <f>AVERAGE(Entry!S57:V57)</f>
        <v>3.75</v>
      </c>
      <c r="F56">
        <f>MAX(Entry!W57:X57)</f>
        <v>3</v>
      </c>
    </row>
    <row r="57" spans="1:6">
      <c r="A57" t="str">
        <f>Entry!A56</f>
        <v>R_1ZGUBriHCinL35X</v>
      </c>
      <c r="B57">
        <f>(Entry!D58-Entry!C58)/0.000694444</f>
        <v>1.3333341840284638</v>
      </c>
      <c r="C57">
        <f>IF(Entry!AA58="Q13",1,0)</f>
        <v>1</v>
      </c>
      <c r="D57">
        <f>IF(Entry!Z58="News items|Winning/Losing",0,1)</f>
        <v>1</v>
      </c>
      <c r="E57">
        <f>AVERAGE(Entry!S58:V58)</f>
        <v>3.75</v>
      </c>
      <c r="F57">
        <f>MAX(Entry!W58:X58)</f>
        <v>3</v>
      </c>
    </row>
    <row r="58" spans="1:6">
      <c r="A58" t="str">
        <f>Entry!A57</f>
        <v>R_8ieRjb6eSV7APjv</v>
      </c>
      <c r="B58">
        <f>(Entry!D59-Entry!C59)/0.000694444</f>
        <v>0.78333382918770289</v>
      </c>
      <c r="C58">
        <f>IF(Entry!AA59="Q13",1,0)</f>
        <v>0</v>
      </c>
      <c r="D58">
        <f>IF(Entry!Z59="News items|Winning/Losing",0,1)</f>
        <v>1</v>
      </c>
      <c r="E58">
        <f>AVERAGE(Entry!S59:V59)</f>
        <v>4.5</v>
      </c>
      <c r="F58">
        <f>MAX(Entry!W59:X59)</f>
        <v>3</v>
      </c>
    </row>
    <row r="59" spans="1:6">
      <c r="A59" t="str">
        <f>Entry!A58</f>
        <v>R_00L7xK1rJIGCHIN</v>
      </c>
      <c r="B59">
        <f>(Entry!D60-Entry!C60)/0.000694444</f>
        <v>1.6000010313115423</v>
      </c>
      <c r="C59">
        <f>IF(Entry!AA60="Q13",1,0)</f>
        <v>1</v>
      </c>
      <c r="D59">
        <f>IF(Entry!Z60="News items|Winning/Losing",0,1)</f>
        <v>1</v>
      </c>
      <c r="E59">
        <f>AVERAGE(Entry!S60:V60)</f>
        <v>4</v>
      </c>
      <c r="F59">
        <f>MAX(Entry!W60:X60)</f>
        <v>3</v>
      </c>
    </row>
    <row r="60" spans="1:6">
      <c r="A60" t="str">
        <f>Entry!A59</f>
        <v>R_2m0pBylYkJ5okZL</v>
      </c>
      <c r="B60">
        <f>(Entry!D61-Entry!C61)/0.000694444</f>
        <v>1.7333344392370029</v>
      </c>
      <c r="C60">
        <f>IF(Entry!AA61="Q13",1,0)</f>
        <v>0</v>
      </c>
      <c r="D60">
        <f>IF(Entry!Z61="News items|Winning/Losing",0,1)</f>
        <v>1</v>
      </c>
      <c r="E60">
        <f>AVERAGE(Entry!S61:V61)</f>
        <v>4.75</v>
      </c>
      <c r="F60">
        <f>MAX(Entry!W61:X61)</f>
        <v>3</v>
      </c>
    </row>
    <row r="61" spans="1:6">
      <c r="A61" t="str">
        <f>Entry!A60</f>
        <v>R_6DUl7C7THQKITpb</v>
      </c>
      <c r="B61">
        <f>(Entry!D62-Entry!C62)/0.000694444</f>
        <v>1.1000006992041362</v>
      </c>
      <c r="C61">
        <f>IF(Entry!AA62="Q13",1,0)</f>
        <v>1</v>
      </c>
      <c r="D61">
        <f>IF(Entry!Z62="News items|Winning/Losing",0,1)</f>
        <v>1</v>
      </c>
      <c r="E61">
        <f>AVERAGE(Entry!S62:V62)</f>
        <v>3.75</v>
      </c>
      <c r="F61">
        <f>MAX(Entry!W62:X62)</f>
        <v>3</v>
      </c>
    </row>
    <row r="62" spans="1:6">
      <c r="A62" t="str">
        <f>Entry!A61</f>
        <v>R_7PBubVJBZQbX3JH</v>
      </c>
      <c r="B62">
        <f>(Entry!D63-Entry!C63)/0.000694444</f>
        <v>1.9000012096212144</v>
      </c>
      <c r="C62">
        <f>IF(Entry!AA63="Q13",1,0)</f>
        <v>0</v>
      </c>
      <c r="D62">
        <f>IF(Entry!Z63="News items|Winning/Losing",0,1)</f>
        <v>0</v>
      </c>
      <c r="E62">
        <f>AVERAGE(Entry!S63:V63)</f>
        <v>4</v>
      </c>
      <c r="F62">
        <f>MAX(Entry!W63:X63)</f>
        <v>3</v>
      </c>
    </row>
    <row r="63" spans="1:6">
      <c r="A63" t="str">
        <f>Entry!A62</f>
        <v>R_dm3ld6DVIUGRnmd</v>
      </c>
      <c r="B63">
        <f>(Entry!D64-Entry!C64)/0.000694444</f>
        <v>1.8833345388692246</v>
      </c>
      <c r="C63">
        <f>IF(Entry!AA64="Q13",1,0)</f>
        <v>1</v>
      </c>
      <c r="D63">
        <f>IF(Entry!Z64="News items|Winning/Losing",0,1)</f>
        <v>0</v>
      </c>
      <c r="E63">
        <f>AVERAGE(Entry!S64:V64)</f>
        <v>4</v>
      </c>
      <c r="F63">
        <f>MAX(Entry!W64:X64)</f>
        <v>3</v>
      </c>
    </row>
    <row r="64" spans="1:6">
      <c r="A64" t="str">
        <f>Entry!A63</f>
        <v>R_eQZtMbJZsDkL7zT</v>
      </c>
      <c r="B64">
        <f>(Entry!D65-Entry!C65)/0.000694444</f>
        <v>3.2833354373378048</v>
      </c>
      <c r="C64">
        <f>IF(Entry!AA65="Q13",1,0)</f>
        <v>0</v>
      </c>
      <c r="D64">
        <f>IF(Entry!Z65="News items|Winning/Losing",0,1)</f>
        <v>0</v>
      </c>
      <c r="E64">
        <f>AVERAGE(Entry!S65:V65)</f>
        <v>4.25</v>
      </c>
      <c r="F64">
        <f>MAX(Entry!W65:X65)</f>
        <v>3</v>
      </c>
    </row>
    <row r="65" spans="1:6">
      <c r="A65" t="str">
        <f>Entry!A64</f>
        <v>R_1HWukwWxhdkfrEN</v>
      </c>
      <c r="B65">
        <f>(Entry!D66-Entry!C66)/0.000694444</f>
        <v>1.1500007324148769</v>
      </c>
      <c r="C65">
        <f>IF(Entry!AA66="Q13",1,0)</f>
        <v>1</v>
      </c>
      <c r="D65">
        <f>IF(Entry!Z66="News items|Winning/Losing",0,1)</f>
        <v>1</v>
      </c>
      <c r="E65">
        <f>AVERAGE(Entry!S66:V66)</f>
        <v>4.25</v>
      </c>
      <c r="F65">
        <f>MAX(Entry!W66:X66)</f>
        <v>3</v>
      </c>
    </row>
    <row r="66" spans="1:6">
      <c r="A66" t="str">
        <f>Entry!A65</f>
        <v>R_2ghGAkhZAOnpFQh</v>
      </c>
      <c r="B66">
        <f>(Entry!D67-Entry!C67)/0.000694444</f>
        <v>2.6333350160755624</v>
      </c>
      <c r="C66">
        <f>IF(Entry!AA67="Q13",1,0)</f>
        <v>0</v>
      </c>
      <c r="D66">
        <f>IF(Entry!Z67="News items|Winning/Losing",0,1)</f>
        <v>0</v>
      </c>
      <c r="E66">
        <f>AVERAGE(Entry!S67:V67)</f>
        <v>4</v>
      </c>
      <c r="F66">
        <f>MAX(Entry!W67:X67)</f>
        <v>3</v>
      </c>
    </row>
    <row r="67" spans="1:6">
      <c r="A67" t="str">
        <f>Entry!A66</f>
        <v>R_8v9MZ99jT2KArcx</v>
      </c>
      <c r="B67">
        <f>(Entry!D68-Entry!C68)/0.000694444</f>
        <v>1.1000007096815219</v>
      </c>
      <c r="C67">
        <f>IF(Entry!AA68="Q13",1,0)</f>
        <v>0</v>
      </c>
      <c r="D67">
        <f>IF(Entry!Z68="News items|Winning/Losing",0,1)</f>
        <v>0</v>
      </c>
      <c r="E67">
        <f>AVERAGE(Entry!S68:V68)</f>
        <v>4.25</v>
      </c>
      <c r="F67">
        <f>MAX(Entry!W68:X68)</f>
        <v>3</v>
      </c>
    </row>
    <row r="68" spans="1:6">
      <c r="A68" t="str">
        <f>Entry!A67</f>
        <v>R_7TLrjFx7QmYdM1v</v>
      </c>
      <c r="B68">
        <f>(Entry!D69-Entry!C69)/0.000694444</f>
        <v>2.4000015417286207</v>
      </c>
      <c r="C68">
        <f>IF(Entry!AA69="Q13",1,0)</f>
        <v>0</v>
      </c>
      <c r="D68">
        <f>IF(Entry!Z69="News items|Winning/Losing",0,1)</f>
        <v>0</v>
      </c>
      <c r="E68">
        <f>AVERAGE(Entry!S69:V69)</f>
        <v>3.75</v>
      </c>
      <c r="F68">
        <f>MAX(Entry!W69:X69)</f>
        <v>4</v>
      </c>
    </row>
    <row r="69" spans="1:6">
      <c r="A69" t="str">
        <f>Entry!A68</f>
        <v>R_eX6ufbGmjrTp2tv</v>
      </c>
      <c r="B69">
        <f>(Entry!D70-Entry!C70)/0.000694444</f>
        <v>1.9000012200986001</v>
      </c>
      <c r="C69">
        <f>IF(Entry!AA70="Q13",1,0)</f>
        <v>1</v>
      </c>
      <c r="D69">
        <f>IF(Entry!Z70="News items|Winning/Losing",0,1)</f>
        <v>0</v>
      </c>
      <c r="E69">
        <f>AVERAGE(Entry!S70:V70)</f>
        <v>3.5</v>
      </c>
      <c r="F69">
        <f>MAX(Entry!W70:X70)</f>
        <v>3</v>
      </c>
    </row>
    <row r="70" spans="1:6">
      <c r="A70" t="str">
        <f>Entry!A69</f>
        <v>R_9Bv174I0FfQDQRD</v>
      </c>
      <c r="B70">
        <f>(Entry!D71-Entry!C71)/0.000694444</f>
        <v>1.9666679240613305</v>
      </c>
      <c r="C70">
        <f>IF(Entry!AA71="Q13",1,0)</f>
        <v>1</v>
      </c>
      <c r="D70">
        <f>IF(Entry!Z71="News items|Winning/Losing",0,1)</f>
        <v>1</v>
      </c>
      <c r="E70">
        <f>AVERAGE(Entry!S71:V71)</f>
        <v>3.75</v>
      </c>
      <c r="F70">
        <f>MAX(Entry!W71:X71)</f>
        <v>3</v>
      </c>
    </row>
    <row r="71" spans="1:6">
      <c r="A71" t="str">
        <f>Entry!A70</f>
        <v>R_3lwUG1bhreuDg7r</v>
      </c>
      <c r="B71">
        <f>(Entry!D72-Entry!C72)/0.000694444</f>
        <v>1.1166673909108973</v>
      </c>
      <c r="C71">
        <f>IF(Entry!AA72="Q13",1,0)</f>
        <v>0</v>
      </c>
      <c r="D71">
        <f>IF(Entry!Z72="News items|Winning/Losing",0,1)</f>
        <v>0</v>
      </c>
      <c r="E71">
        <f>AVERAGE(Entry!S72:V72)</f>
        <v>3.25</v>
      </c>
      <c r="F71">
        <f>MAX(Entry!W72:X72)</f>
        <v>3</v>
      </c>
    </row>
    <row r="72" spans="1:6">
      <c r="A72" t="str">
        <f>Entry!A71</f>
        <v>R_6Q0YJKDUSKFENCJ</v>
      </c>
      <c r="B72">
        <f>(Entry!D73-Entry!C73)/0.000694444</f>
        <v>1.2666674800657334</v>
      </c>
      <c r="C72">
        <f>IF(Entry!AA73="Q13",1,0)</f>
        <v>0</v>
      </c>
      <c r="D72">
        <f>IF(Entry!Z73="News items|Winning/Losing",0,1)</f>
        <v>0</v>
      </c>
      <c r="E72">
        <f>AVERAGE(Entry!S73:V73)</f>
        <v>4.25</v>
      </c>
      <c r="F72">
        <f>MAX(Entry!W73:X73)</f>
        <v>3</v>
      </c>
    </row>
    <row r="73" spans="1:6">
      <c r="A73" t="str">
        <f>Entry!A72</f>
        <v>R_0ikeVs6hZQHRnDv</v>
      </c>
      <c r="B73">
        <f>(Entry!D74-Entry!C74)/0.000694444</f>
        <v>1.0500006764707812</v>
      </c>
      <c r="C73">
        <f>IF(Entry!AA74="Q13",1,0)</f>
        <v>0</v>
      </c>
      <c r="D73">
        <f>IF(Entry!Z74="News items|Winning/Losing",0,1)</f>
        <v>1</v>
      </c>
      <c r="E73">
        <f>AVERAGE(Entry!S74:V74)</f>
        <v>4</v>
      </c>
      <c r="F73">
        <f>MAX(Entry!W74:X74)</f>
        <v>3</v>
      </c>
    </row>
    <row r="74" spans="1:6">
      <c r="A74" t="str">
        <f>Entry!A73</f>
        <v>R_8HzKyOrFM7wDSJf</v>
      </c>
      <c r="B74">
        <f>(Entry!D75-Entry!C75)/0.000694444</f>
        <v>0.95000059957191441</v>
      </c>
      <c r="C74">
        <f>IF(Entry!AA75="Q13",1,0)</f>
        <v>0</v>
      </c>
      <c r="D74">
        <f>IF(Entry!Z75="News items|Winning/Losing",0,1)</f>
        <v>0</v>
      </c>
      <c r="E74">
        <f>AVERAGE(Entry!S75:V75)</f>
        <v>4.5</v>
      </c>
      <c r="F74">
        <f>MAX(Entry!W75:X75)</f>
        <v>3</v>
      </c>
    </row>
    <row r="75" spans="1:6">
      <c r="A75" t="str">
        <f>Entry!A74</f>
        <v>R_6PDKAXfP7wLQPR3</v>
      </c>
      <c r="B75">
        <f>(Entry!D76-Entry!C76)/0.000694444</f>
        <v>1.366667536009829</v>
      </c>
      <c r="C75">
        <f>IF(Entry!AA76="Q13",1,0)</f>
        <v>1</v>
      </c>
      <c r="D75">
        <f>IF(Entry!Z76="News items|Winning/Losing",0,1)</f>
        <v>1</v>
      </c>
      <c r="E75">
        <f>AVERAGE(Entry!S76:V76)</f>
        <v>3.5</v>
      </c>
      <c r="F75">
        <f>MAX(Entry!W76:X76)</f>
        <v>3</v>
      </c>
    </row>
    <row r="76" spans="1:6">
      <c r="A76" t="str">
        <f>Entry!A75</f>
        <v>R_dmpedSFhYkN3wfr</v>
      </c>
      <c r="B76">
        <f>(Entry!D77-Entry!C77)/0.000694444</f>
        <v>1.0666673577001566</v>
      </c>
      <c r="C76">
        <f>IF(Entry!AA77="Q13",1,0)</f>
        <v>1</v>
      </c>
      <c r="D76">
        <f>IF(Entry!Z77="News items|Winning/Losing",0,1)</f>
        <v>0</v>
      </c>
      <c r="E76">
        <f>AVERAGE(Entry!S77:V77)</f>
        <v>5</v>
      </c>
      <c r="F76">
        <f>MAX(Entry!W77:X77)</f>
        <v>3</v>
      </c>
    </row>
    <row r="77" spans="1:6">
      <c r="A77" t="str">
        <f>Entry!A76</f>
        <v>R_4T3Q9dfM3VULZLT</v>
      </c>
      <c r="B77">
        <f>(Entry!D78-Entry!C78)/0.000694444</f>
        <v>1.5166676356420508</v>
      </c>
      <c r="C77">
        <f>IF(Entry!AA78="Q13",1,0)</f>
        <v>1</v>
      </c>
      <c r="D77">
        <f>IF(Entry!Z78="News items|Winning/Losing",0,1)</f>
        <v>0</v>
      </c>
      <c r="E77">
        <f>AVERAGE(Entry!S78:V78)</f>
        <v>4</v>
      </c>
      <c r="F77">
        <f>MAX(Entry!W78:X78)</f>
        <v>3</v>
      </c>
    </row>
    <row r="78" spans="1:6">
      <c r="A78" t="str">
        <f>Entry!A77</f>
        <v>R_cZ9lmGO7jQhaKJn</v>
      </c>
      <c r="B78">
        <f>(Entry!D79-Entry!C79)/0.000694444</f>
        <v>2.0166679572720709</v>
      </c>
      <c r="C78">
        <f>IF(Entry!AA79="Q13",1,0)</f>
        <v>0</v>
      </c>
      <c r="D78">
        <f>IF(Entry!Z79="News items|Winning/Losing",0,1)</f>
        <v>0</v>
      </c>
      <c r="E78">
        <f>AVERAGE(Entry!S79:V79)</f>
        <v>4.75</v>
      </c>
      <c r="F78">
        <f>MAX(Entry!W79:X79)</f>
        <v>3</v>
      </c>
    </row>
    <row r="79" spans="1:6">
      <c r="A79" t="str">
        <f>Entry!A78</f>
        <v>R_3ldCwWz8BtUgNo1</v>
      </c>
      <c r="B79">
        <f>(Entry!D80-Entry!C80)/0.000694444</f>
        <v>2.4000015312512351</v>
      </c>
      <c r="C79">
        <f>IF(Entry!AA80="Q13",1,0)</f>
        <v>1</v>
      </c>
      <c r="D79">
        <f>IF(Entry!Z80="News items|Winning/Losing",0,1)</f>
        <v>1</v>
      </c>
      <c r="E79">
        <f>AVERAGE(Entry!S80:V80)</f>
        <v>3.5</v>
      </c>
      <c r="F79">
        <f>MAX(Entry!W80:X80)</f>
        <v>3</v>
      </c>
    </row>
    <row r="80" spans="1:6">
      <c r="A80" t="str">
        <f>Entry!A79</f>
        <v>R_eRGjm1RH1WwGAeh</v>
      </c>
      <c r="B80">
        <f>(Entry!D81-Entry!C81)/0.000694444</f>
        <v>2.4500015749393613</v>
      </c>
      <c r="C80">
        <f>IF(Entry!AA81="Q13",1,0)</f>
        <v>0</v>
      </c>
      <c r="D80">
        <f>IF(Entry!Z81="News items|Winning/Losing",0,1)</f>
        <v>0</v>
      </c>
      <c r="E80">
        <f>AVERAGE(Entry!S81:V81)</f>
        <v>4.25</v>
      </c>
      <c r="F80">
        <f>MAX(Entry!W81:X81)</f>
        <v>5</v>
      </c>
    </row>
    <row r="81" spans="1:6">
      <c r="A81" t="str">
        <f>Entry!A80</f>
        <v>R_agSirK24YqxBAkB</v>
      </c>
      <c r="B81">
        <f>(Entry!D82-Entry!C82)/0.000694444</f>
        <v>5.9333371346427421</v>
      </c>
      <c r="C81">
        <f>IF(Entry!AA82="Q13",1,0)</f>
        <v>1</v>
      </c>
      <c r="D81">
        <f>IF(Entry!Z82="News items|Winning/Losing",0,1)</f>
        <v>1</v>
      </c>
      <c r="E81">
        <f>AVERAGE(Entry!S82:V82)</f>
        <v>4</v>
      </c>
      <c r="F81">
        <f>MAX(Entry!W82:X82)</f>
        <v>3</v>
      </c>
    </row>
    <row r="82" spans="1:6">
      <c r="A82" t="str">
        <f>Entry!A81</f>
        <v>R_cBGzBbTgayQwcLz</v>
      </c>
      <c r="B82">
        <f>(Entry!D83-Entry!C83)/0.000694444</f>
        <v>1.3166675027990884</v>
      </c>
      <c r="C82">
        <f>IF(Entry!AA83="Q13",1,0)</f>
        <v>0</v>
      </c>
      <c r="D82">
        <f>IF(Entry!Z83="News items|Winning/Losing",0,1)</f>
        <v>1</v>
      </c>
      <c r="E82">
        <f>AVERAGE(Entry!S83:V83)</f>
        <v>4</v>
      </c>
      <c r="F82">
        <f>MAX(Entry!W83:X83)</f>
        <v>3</v>
      </c>
    </row>
    <row r="83" spans="1:6">
      <c r="A83" t="str">
        <f>Entry!A82</f>
        <v>R_af7s0M4VaUqHwyN</v>
      </c>
      <c r="B83">
        <f>(Entry!D84-Entry!C84)/0.000694444</f>
        <v>1.1333340616628871</v>
      </c>
      <c r="C83">
        <f>IF(Entry!AA84="Q13",1,0)</f>
        <v>0</v>
      </c>
      <c r="D83">
        <f>IF(Entry!Z84="News items|Winning/Losing",0,1)</f>
        <v>0</v>
      </c>
      <c r="E83">
        <f>AVERAGE(Entry!S84:V84)</f>
        <v>3.75</v>
      </c>
      <c r="F83">
        <f>MAX(Entry!W84:X84)</f>
        <v>3</v>
      </c>
    </row>
    <row r="84" spans="1:6">
      <c r="A84" t="str">
        <f>Entry!A83</f>
        <v>R_8oHVm0qWT9C90ah</v>
      </c>
      <c r="B84">
        <f>(Entry!D85-Entry!C85)/0.000694444</f>
        <v>1.4833342836606855</v>
      </c>
      <c r="C84">
        <f>IF(Entry!AA85="Q13",1,0)</f>
        <v>0</v>
      </c>
      <c r="D84">
        <f>IF(Entry!Z85="News items|Winning/Losing",0,1)</f>
        <v>1</v>
      </c>
      <c r="E84">
        <f>AVERAGE(Entry!S85:V85)</f>
        <v>4</v>
      </c>
      <c r="F84">
        <f>MAX(Entry!W85:X85)</f>
        <v>3</v>
      </c>
    </row>
    <row r="85" spans="1:6">
      <c r="A85" t="str">
        <f>Entry!A84</f>
        <v>R_01DOUtmMcQedDM1</v>
      </c>
      <c r="B85">
        <f>(Entry!D86-Entry!C86)/0.000694444</f>
        <v>2.8000017864597742</v>
      </c>
      <c r="C85">
        <f>IF(Entry!AA86="Q13",1,0)</f>
        <v>0</v>
      </c>
      <c r="D85">
        <f>IF(Entry!Z86="News items|Winning/Losing",0,1)</f>
        <v>1</v>
      </c>
      <c r="E85">
        <f>AVERAGE(Entry!S86:V86)</f>
        <v>4.25</v>
      </c>
      <c r="F85">
        <f>MAX(Entry!W86:X86)</f>
        <v>3</v>
      </c>
    </row>
    <row r="86" spans="1:6">
      <c r="A86" t="str">
        <f>Entry!A85</f>
        <v>R_cYkjMAP5JK6FGXH</v>
      </c>
      <c r="B86">
        <f>(Entry!D87-Entry!C87)/0.000694444</f>
        <v>1.250000798836358</v>
      </c>
      <c r="C86">
        <f>IF(Entry!AA87="Q13",1,0)</f>
        <v>0</v>
      </c>
      <c r="D86">
        <f>IF(Entry!Z87="News items|Winning/Losing",0,1)</f>
        <v>1</v>
      </c>
      <c r="E86">
        <f>AVERAGE(Entry!S87:V87)</f>
        <v>4.25</v>
      </c>
      <c r="F86">
        <f>MAX(Entry!W87:X87)</f>
        <v>3</v>
      </c>
    </row>
    <row r="87" spans="1:6">
      <c r="A87" t="str">
        <f>Entry!A86</f>
        <v>R_dhQHMt5gt7zmlBb</v>
      </c>
      <c r="B87">
        <f>(Entry!D88-Entry!C88)/0.000694444</f>
        <v>2.3333348272885046</v>
      </c>
      <c r="C87">
        <f>IF(Entry!AA88="Q13",1,0)</f>
        <v>1</v>
      </c>
      <c r="D87">
        <f>IF(Entry!Z88="News items|Winning/Losing",0,1)</f>
        <v>1</v>
      </c>
      <c r="E87">
        <f>AVERAGE(Entry!S88:V88)</f>
        <v>4</v>
      </c>
      <c r="F87">
        <f>MAX(Entry!W88:X88)</f>
        <v>3</v>
      </c>
    </row>
    <row r="88" spans="1:6">
      <c r="A88" t="e">
        <f>Entry!#REF!</f>
        <v>#REF!</v>
      </c>
      <c r="B88">
        <f>(Entry!D89-Entry!C89)/0.000694444</f>
        <v>1.250000798836358</v>
      </c>
      <c r="C88">
        <f>IF(Entry!AA89="Q13",1,0)</f>
        <v>1</v>
      </c>
      <c r="D88">
        <f>IF(Entry!Z89="News items|Winning/Losing",0,1)</f>
        <v>1</v>
      </c>
      <c r="E88">
        <f>AVERAGE(Entry!S89:V89)</f>
        <v>3.75</v>
      </c>
      <c r="F88">
        <f>MAX(Entry!W89:X89)</f>
        <v>3</v>
      </c>
    </row>
    <row r="89" spans="1:6">
      <c r="A89" t="str">
        <f>Entry!A87</f>
        <v>R_6LQb7QfVgrCZttz</v>
      </c>
      <c r="B89">
        <f>(Entry!D90-Entry!C90)/0.000694444</f>
        <v>1.3500008652578392</v>
      </c>
      <c r="C89">
        <f>IF(Entry!AA90="Q13",1,0)</f>
        <v>0</v>
      </c>
      <c r="D89">
        <f>IF(Entry!Z90="News items|Winning/Losing",0,1)</f>
        <v>1</v>
      </c>
      <c r="E89">
        <f>AVERAGE(Entry!S90:V90)</f>
        <v>4.25</v>
      </c>
      <c r="F89">
        <f>MAX(Entry!W90:X90)</f>
        <v>3</v>
      </c>
    </row>
    <row r="90" spans="1:6">
      <c r="A90" t="str">
        <f>Entry!A88</f>
        <v>R_bCyZP9iDtNYgrZz</v>
      </c>
      <c r="B90">
        <f>(Entry!D91-Entry!C91)/0.000694444</f>
        <v>0.91666725806793492</v>
      </c>
      <c r="C90">
        <f>IF(Entry!AA91="Q13",1,0)</f>
        <v>1</v>
      </c>
      <c r="D90">
        <f>IF(Entry!Z91="News items|Winning/Losing",0,1)</f>
        <v>0</v>
      </c>
      <c r="E90">
        <f>AVERAGE(Entry!S91:V91)</f>
        <v>4.75</v>
      </c>
      <c r="F90">
        <f>MAX(Entry!W91:X91)</f>
        <v>5</v>
      </c>
    </row>
    <row r="91" spans="1:6">
      <c r="A91" t="str">
        <f>Entry!A89</f>
        <v>R_265FRtphNYqMBGl</v>
      </c>
      <c r="B91">
        <f>(Entry!D92-Entry!C92)/0.000694444</f>
        <v>0.93333392881992461</v>
      </c>
      <c r="C91">
        <f>IF(Entry!AA92="Q13",1,0)</f>
        <v>0</v>
      </c>
      <c r="D91">
        <f>IF(Entry!Z92="News items|Winning/Losing",0,1)</f>
        <v>1</v>
      </c>
      <c r="E91">
        <f>AVERAGE(Entry!S92:V92)</f>
        <v>3.5</v>
      </c>
      <c r="F91">
        <f>MAX(Entry!W92:X92)</f>
        <v>3</v>
      </c>
    </row>
    <row r="92" spans="1:6">
      <c r="A92" t="str">
        <f>Entry!A90</f>
        <v>R_9GoAnD0w3MSVtid</v>
      </c>
      <c r="B92">
        <f>(Entry!D93-Entry!C93)/0.000694444</f>
        <v>0.61666705880349126</v>
      </c>
      <c r="C92">
        <f>IF(Entry!AA93="Q13",1,0)</f>
        <v>1</v>
      </c>
      <c r="D92">
        <f>IF(Entry!Z93="News items|Winning/Losing",0,1)</f>
        <v>1</v>
      </c>
      <c r="E92">
        <f>AVERAGE(Entry!S93:V93)</f>
        <v>3</v>
      </c>
      <c r="F92">
        <f>MAX(Entry!W93:X93)</f>
        <v>4</v>
      </c>
    </row>
    <row r="93" spans="1:6">
      <c r="A93" t="str">
        <f>Entry!A91</f>
        <v>R_00QHpN4cldyeTxb</v>
      </c>
      <c r="B93">
        <f>(Entry!D94-Entry!C94)/0.000694444</f>
        <v>1.2833341612951088</v>
      </c>
      <c r="C93">
        <f>IF(Entry!AA94="Q13",1,0)</f>
        <v>0</v>
      </c>
      <c r="D93">
        <f>IF(Entry!Z94="News items|Winning/Losing",0,1)</f>
        <v>1</v>
      </c>
      <c r="E93">
        <f>AVERAGE(Entry!S94:V94)</f>
        <v>4.25</v>
      </c>
      <c r="F93">
        <f>MAX(Entry!W94:X94)</f>
        <v>3</v>
      </c>
    </row>
    <row r="94" spans="1:6">
      <c r="A94" t="str">
        <f>Entry!A92</f>
        <v>R_6L65YzanF8OOhQ9</v>
      </c>
      <c r="B94">
        <f>(Entry!D95-Entry!C95)/0.000694444</f>
        <v>1.5166676356420508</v>
      </c>
      <c r="C94">
        <f>IF(Entry!AA95="Q13",1,0)</f>
        <v>0</v>
      </c>
      <c r="D94">
        <f>IF(Entry!Z95="News items|Winning/Losing",0,1)</f>
        <v>1</v>
      </c>
      <c r="E94">
        <f>AVERAGE(Entry!S95:V95)</f>
        <v>4.25</v>
      </c>
      <c r="F94">
        <f>MAX(Entry!W95:X95)</f>
        <v>3</v>
      </c>
    </row>
    <row r="95" spans="1:6">
      <c r="A95" t="str">
        <f>Entry!A93</f>
        <v>R_8A3c50O1uVEhSex</v>
      </c>
      <c r="B95">
        <f>(Entry!D96-Entry!C96)/0.000694444</f>
        <v>1.3000008320470986</v>
      </c>
      <c r="C95">
        <f>IF(Entry!AA96="Q13",1,0)</f>
        <v>1</v>
      </c>
      <c r="D95">
        <f>IF(Entry!Z96="News items|Winning/Losing",0,1)</f>
        <v>0</v>
      </c>
      <c r="E95">
        <f>AVERAGE(Entry!S96:V96)</f>
        <v>4</v>
      </c>
      <c r="F95">
        <f>MAX(Entry!W96:X96)</f>
        <v>3</v>
      </c>
    </row>
    <row r="96" spans="1:6">
      <c r="A96" t="str">
        <f>Entry!A94</f>
        <v>R_ba8MF3xrBXmrbtr</v>
      </c>
      <c r="B96">
        <f>(Entry!D97-Entry!C97)/0.000694444</f>
        <v>1.3166675027990884</v>
      </c>
      <c r="C96">
        <f>IF(Entry!AA97="Q13",1,0)</f>
        <v>1</v>
      </c>
      <c r="D96">
        <f>IF(Entry!Z97="News items|Winning/Losing",0,1)</f>
        <v>1</v>
      </c>
      <c r="E96">
        <f>AVERAGE(Entry!S97:V97)</f>
        <v>3.5</v>
      </c>
      <c r="F96">
        <f>MAX(Entry!W97:X97)</f>
        <v>3</v>
      </c>
    </row>
    <row r="97" spans="1:6">
      <c r="A97" t="str">
        <f>Entry!A95</f>
        <v>R_22ZGw1eVLVmMt7f</v>
      </c>
      <c r="B97">
        <f>(Entry!D98-Entry!C98)/0.000694444</f>
        <v>1.2666674800657334</v>
      </c>
      <c r="C97">
        <f>IF(Entry!AA98="Q13",1,0)</f>
        <v>0</v>
      </c>
      <c r="D97">
        <f>IF(Entry!Z98="News items|Winning/Losing",0,1)</f>
        <v>1</v>
      </c>
      <c r="E97">
        <f>AVERAGE(Entry!S98:V98)</f>
        <v>3.5</v>
      </c>
      <c r="F97">
        <f>MAX(Entry!W98:X98)</f>
        <v>3</v>
      </c>
    </row>
    <row r="98" spans="1:6">
      <c r="A98" t="str">
        <f>Entry!A96</f>
        <v>R_2o7CXL4mrPeBfEN</v>
      </c>
      <c r="B98">
        <f>(Entry!D99-Entry!C99)/0.000694444</f>
        <v>2.1000013424641768</v>
      </c>
      <c r="C98">
        <f>IF(Entry!AA99="Q13",1,0)</f>
        <v>1</v>
      </c>
      <c r="D98">
        <f>IF(Entry!Z99="News items|Winning/Losing",0,1)</f>
        <v>0</v>
      </c>
      <c r="E98">
        <f>AVERAGE(Entry!S99:V99)</f>
        <v>4.25</v>
      </c>
      <c r="F98">
        <f>MAX(Entry!W99:X99)</f>
        <v>3</v>
      </c>
    </row>
    <row r="99" spans="1:6">
      <c r="A99" t="str">
        <f>Entry!A97</f>
        <v>R_2hpOAyk3Wzn37Sd</v>
      </c>
      <c r="B99">
        <f>(Entry!D100-Entry!C100)/0.000694444</f>
        <v>1.5666676688527914</v>
      </c>
      <c r="C99">
        <f>IF(Entry!AA100="Q13",1,0)</f>
        <v>0</v>
      </c>
      <c r="D99">
        <f>IF(Entry!Z100="News items|Winning/Losing",0,1)</f>
        <v>1</v>
      </c>
      <c r="E99">
        <f>AVERAGE(Entry!S100:V100)</f>
        <v>4</v>
      </c>
      <c r="F99">
        <f>MAX(Entry!W100:X100)</f>
        <v>3</v>
      </c>
    </row>
    <row r="100" spans="1:6">
      <c r="A100" t="str">
        <f>Entry!A98</f>
        <v>R_1NZcSxFB7b5gvJz</v>
      </c>
      <c r="B100">
        <f>(Entry!D101-Entry!C101)/0.000694444</f>
        <v>1.7000010872556377</v>
      </c>
      <c r="C100">
        <f>IF(Entry!AA101="Q13",1,0)</f>
        <v>0</v>
      </c>
      <c r="D100">
        <f>IF(Entry!Z101="News items|Winning/Losing",0,1)</f>
        <v>1</v>
      </c>
      <c r="E100">
        <f>AVERAGE(Entry!S101:V101)</f>
        <v>3.75</v>
      </c>
      <c r="F100">
        <f>MAX(Entry!W101:X101)</f>
        <v>3</v>
      </c>
    </row>
    <row r="101" spans="1:6">
      <c r="A101" t="str">
        <f>Entry!A99</f>
        <v>R_ePTqAOTueZLNqqV</v>
      </c>
      <c r="B101">
        <f>(Entry!D102-Entry!C102)/0.000694444</f>
        <v>2.7166684012676683</v>
      </c>
      <c r="C101">
        <f>IF(Entry!AA102="Q13",1,0)</f>
        <v>0</v>
      </c>
      <c r="D101">
        <f>IF(Entry!Z102="News items|Winning/Losing",0,1)</f>
        <v>0</v>
      </c>
      <c r="E101">
        <f>AVERAGE(Entry!S102:V102)</f>
        <v>3.75</v>
      </c>
      <c r="F101">
        <f>MAX(Entry!W102:X102)</f>
        <v>3</v>
      </c>
    </row>
    <row r="102" spans="1:6">
      <c r="A102" t="str">
        <f>Entry!A100</f>
        <v>R_ex3inVIlZLCe29L</v>
      </c>
      <c r="B102">
        <f>(Entry!D103-Entry!C103)/0.000694444</f>
        <v>0.71666712522497256</v>
      </c>
      <c r="C102">
        <f>IF(Entry!AA103="Q13",1,0)</f>
        <v>0</v>
      </c>
      <c r="D102">
        <f>IF(Entry!Z103="News items|Winning/Losing",0,1)</f>
        <v>1</v>
      </c>
      <c r="E102">
        <f>AVERAGE(Entry!S103:V103)</f>
        <v>3.25</v>
      </c>
      <c r="F102">
        <f>MAX(Entry!W103:X103)</f>
        <v>3</v>
      </c>
    </row>
    <row r="103" spans="1:6">
      <c r="A103" t="str">
        <f>Entry!A101</f>
        <v>R_9pkcelAQBK7gEBL</v>
      </c>
      <c r="B103">
        <f>(Entry!D104-Entry!C104)/0.000694444</f>
        <v>1.0333339952414058</v>
      </c>
      <c r="C103">
        <f>IF(Entry!AA104="Q13",1,0)</f>
        <v>1</v>
      </c>
      <c r="D103">
        <f>IF(Entry!Z104="News items|Winning/Losing",0,1)</f>
        <v>1</v>
      </c>
      <c r="E103">
        <f>AVERAGE(Entry!S104:V104)</f>
        <v>4.25</v>
      </c>
      <c r="F103">
        <f>MAX(Entry!W104:X104)</f>
        <v>3</v>
      </c>
    </row>
    <row r="104" spans="1:6">
      <c r="A104" t="str">
        <f>Entry!A102</f>
        <v>R_6lCOVeJOgjelCEl</v>
      </c>
      <c r="B104">
        <f>(Entry!D105-Entry!C105)/0.000694444</f>
        <v>2.283334794077764</v>
      </c>
      <c r="C104">
        <f>IF(Entry!AA105="Q13",1,0)</f>
        <v>1</v>
      </c>
      <c r="D104">
        <f>IF(Entry!Z105="News items|Winning/Losing",0,1)</f>
        <v>1</v>
      </c>
      <c r="E104">
        <f>AVERAGE(Entry!S105:V105)</f>
        <v>4.5</v>
      </c>
      <c r="F104">
        <f>MAX(Entry!W105:X105)</f>
        <v>3</v>
      </c>
    </row>
    <row r="105" spans="1:6">
      <c r="A105" t="str">
        <f>Entry!A103</f>
        <v>R_bw5KhAIOtzcZCZv</v>
      </c>
      <c r="B105">
        <f>(Entry!D106-Entry!C106)/0.000694444</f>
        <v>1.3333341840284638</v>
      </c>
      <c r="C105">
        <f>IF(Entry!AA106="Q13",1,0)</f>
        <v>1</v>
      </c>
      <c r="D105">
        <f>IF(Entry!Z106="News items|Winning/Losing",0,1)</f>
        <v>1</v>
      </c>
      <c r="E105">
        <f>AVERAGE(Entry!S106:V106)</f>
        <v>4</v>
      </c>
      <c r="F105">
        <f>MAX(Entry!W106:X106)</f>
        <v>3</v>
      </c>
    </row>
    <row r="106" spans="1:6">
      <c r="A106" t="str">
        <f>Entry!A104</f>
        <v>R_egJuM8AFcJWM9cF</v>
      </c>
      <c r="B106">
        <f>(Entry!D107-Entry!C107)/0.000694444</f>
        <v>2.4500015749393613</v>
      </c>
      <c r="C106">
        <f>IF(Entry!AA107="Q13",1,0)</f>
        <v>1</v>
      </c>
      <c r="D106">
        <f>IF(Entry!Z107="News items|Winning/Losing",0,1)</f>
        <v>0</v>
      </c>
      <c r="E106">
        <f>AVERAGE(Entry!S107:V107)</f>
        <v>3.75</v>
      </c>
      <c r="F106">
        <f>MAX(Entry!W107:X107)</f>
        <v>3</v>
      </c>
    </row>
    <row r="107" spans="1:6">
      <c r="A107" t="str">
        <f>Entry!A105</f>
        <v>R_0TUnmYO3uoP9We1</v>
      </c>
      <c r="B107">
        <f>(Entry!D108-Entry!C108)/0.000694444</f>
        <v>1.2333341176069825</v>
      </c>
      <c r="C107">
        <f>IF(Entry!AA108="Q13",1,0)</f>
        <v>1</v>
      </c>
      <c r="D107">
        <f>IF(Entry!Z108="News items|Winning/Losing",0,1)</f>
        <v>1</v>
      </c>
      <c r="E107">
        <f>AVERAGE(Entry!S108:V108)</f>
        <v>4</v>
      </c>
      <c r="F107">
        <f>MAX(Entry!W108:X108)</f>
        <v>4</v>
      </c>
    </row>
    <row r="108" spans="1:6">
      <c r="A108" t="str">
        <f>Entry!A106</f>
        <v>R_1zuo7Ww9vLHBe4t</v>
      </c>
      <c r="B108">
        <f>(Entry!D109-Entry!C109)/0.000694444</f>
        <v>1.5833343500821668</v>
      </c>
      <c r="C108">
        <f>IF(Entry!AA109="Q13",1,0)</f>
        <v>1</v>
      </c>
      <c r="D108">
        <f>IF(Entry!Z109="News items|Winning/Losing",0,1)</f>
        <v>0</v>
      </c>
      <c r="E108">
        <f>AVERAGE(Entry!S109:V109)</f>
        <v>3.25</v>
      </c>
      <c r="F108">
        <f>MAX(Entry!W109:X109)</f>
        <v>3</v>
      </c>
    </row>
    <row r="109" spans="1:6">
      <c r="A109" t="str">
        <f>Entry!A107</f>
        <v>R_1U30UD3VogMYqln</v>
      </c>
      <c r="B109">
        <f>(Entry!D110-Entry!C110)/0.000694444</f>
        <v>1.4333342504499451</v>
      </c>
      <c r="C109">
        <f>IF(Entry!AA110="Q13",1,0)</f>
        <v>0</v>
      </c>
      <c r="D109">
        <f>IF(Entry!Z110="News items|Winning/Losing",0,1)</f>
        <v>0</v>
      </c>
      <c r="E109">
        <f>AVERAGE(Entry!S110:V110)</f>
        <v>2.75</v>
      </c>
      <c r="F109">
        <f>MAX(Entry!W110:X110)</f>
        <v>3</v>
      </c>
    </row>
    <row r="110" spans="1:6">
      <c r="A110" t="str">
        <f>Entry!A108</f>
        <v>R_aaZCs7NPL1FJ0gd</v>
      </c>
      <c r="B110">
        <f>(Entry!D111-Entry!C111)/0.000694444</f>
        <v>1.8500011868878596</v>
      </c>
      <c r="C110">
        <f>IF(Entry!AA111="Q13",1,0)</f>
        <v>0</v>
      </c>
      <c r="D110">
        <f>IF(Entry!Z111="News items|Winning/Losing",0,1)</f>
        <v>1</v>
      </c>
      <c r="E110">
        <f>AVERAGE(Entry!S111:V111)</f>
        <v>4.25</v>
      </c>
      <c r="F110">
        <f>MAX(Entry!W111:X111)</f>
        <v>4</v>
      </c>
    </row>
    <row r="111" spans="1:6">
      <c r="A111" t="str">
        <f>Entry!A109</f>
        <v>R_9MgVCk9CHFgdk6V</v>
      </c>
      <c r="B111">
        <f>(Entry!D112-Entry!C112)/0.000694444</f>
        <v>0.78333382918770289</v>
      </c>
      <c r="C111">
        <f>IF(Entry!AA112="Q13",1,0)</f>
        <v>1</v>
      </c>
      <c r="D111">
        <f>IF(Entry!Z112="News items|Winning/Losing",0,1)</f>
        <v>0</v>
      </c>
      <c r="E111">
        <f>AVERAGE(Entry!S112:V112)</f>
        <v>4.75</v>
      </c>
      <c r="F111">
        <f>MAX(Entry!W112:X112)</f>
        <v>5</v>
      </c>
    </row>
    <row r="112" spans="1:6">
      <c r="A112" t="str">
        <f>Entry!A110</f>
        <v>R_dneIO24y1jWLl7D</v>
      </c>
      <c r="B112">
        <f>(Entry!D113-Entry!C113)/0.000694444</f>
        <v>1.8166678244291088</v>
      </c>
      <c r="C112">
        <f>IF(Entry!AA113="Q13",1,0)</f>
        <v>0</v>
      </c>
      <c r="D112">
        <f>IF(Entry!Z113="News items|Winning/Losing",0,1)</f>
        <v>1</v>
      </c>
      <c r="E112">
        <f>AVERAGE(Entry!S113:V113)</f>
        <v>4</v>
      </c>
      <c r="F112">
        <f>MAX(Entry!W113:X113)</f>
        <v>3</v>
      </c>
    </row>
    <row r="113" spans="1:6">
      <c r="A113" t="str">
        <f>Entry!A111</f>
        <v>R_7VsmkbY7LvVBKId</v>
      </c>
      <c r="B113">
        <f>(Entry!D114-Entry!C114)/0.000694444</f>
        <v>1.4000008984685799</v>
      </c>
      <c r="C113">
        <f>IF(Entry!AA114="Q13",1,0)</f>
        <v>0</v>
      </c>
      <c r="D113">
        <f>IF(Entry!Z114="News items|Winning/Losing",0,1)</f>
        <v>1</v>
      </c>
      <c r="E113">
        <f>AVERAGE(Entry!S114:V114)</f>
        <v>4.5</v>
      </c>
      <c r="F113">
        <f>MAX(Entry!W114:X114)</f>
        <v>3</v>
      </c>
    </row>
    <row r="114" spans="1:6">
      <c r="A114" t="str">
        <f>Entry!A112</f>
        <v>R_br2MnwMpL5F6L1X</v>
      </c>
      <c r="B114">
        <f>(Entry!D115-Entry!C115)/0.000694444</f>
        <v>0.66666709201423191</v>
      </c>
      <c r="C114">
        <f>IF(Entry!AA115="Q13",1,0)</f>
        <v>0</v>
      </c>
      <c r="D114">
        <f>IF(Entry!Z115="News items|Winning/Losing",0,1)</f>
        <v>1</v>
      </c>
      <c r="E114">
        <f>AVERAGE(Entry!S115:V115)</f>
        <v>3.25</v>
      </c>
      <c r="F114">
        <f>MAX(Entry!W115:X115)</f>
        <v>3</v>
      </c>
    </row>
    <row r="115" spans="1:6">
      <c r="A115" t="str">
        <f>Entry!A113</f>
        <v>R_3gtzl33YJC0uD4h</v>
      </c>
      <c r="B115">
        <f>(Entry!D116-Entry!C116)/0.000694444</f>
        <v>1.7666678016957538</v>
      </c>
      <c r="C115">
        <f>IF(Entry!AA116="Q13",1,0)</f>
        <v>0</v>
      </c>
      <c r="D115">
        <f>IF(Entry!Z116="News items|Winning/Losing",0,1)</f>
        <v>0</v>
      </c>
      <c r="E115">
        <f>AVERAGE(Entry!S116:V116)</f>
        <v>4.5</v>
      </c>
      <c r="F115">
        <f>MAX(Entry!W116:X116)</f>
        <v>5</v>
      </c>
    </row>
    <row r="116" spans="1:6">
      <c r="A116" t="str">
        <f>Entry!A114</f>
        <v>R_6EEDO13F2kxzh65</v>
      </c>
      <c r="B116">
        <f>(Entry!D117-Entry!C117)/0.000694444</f>
        <v>6.8500043927106775</v>
      </c>
      <c r="C116">
        <f>IF(Entry!AA117="Q13",1,0)</f>
        <v>0</v>
      </c>
      <c r="D116">
        <f>IF(Entry!Z117="News items|Winning/Losing",0,1)</f>
        <v>1</v>
      </c>
      <c r="E116">
        <f>AVERAGE(Entry!S117:V117)</f>
        <v>3.75</v>
      </c>
      <c r="F116">
        <f>MAX(Entry!W117:X117)</f>
        <v>3</v>
      </c>
    </row>
    <row r="117" spans="1:6">
      <c r="A117" t="str">
        <f>Entry!A115</f>
        <v>R_0laa1KfX7aU83c1</v>
      </c>
      <c r="B117">
        <f>(Entry!D118-Entry!C118)/0.000694444</f>
        <v>0.88333389560918407</v>
      </c>
      <c r="C117">
        <f>IF(Entry!AA118="Q13",1,0)</f>
        <v>1</v>
      </c>
      <c r="D117">
        <f>IF(Entry!Z118="News items|Winning/Losing",0,1)</f>
        <v>0</v>
      </c>
      <c r="E117">
        <f>AVERAGE(Entry!S118:V118)</f>
        <v>4</v>
      </c>
      <c r="F117">
        <f>MAX(Entry!W118:X118)</f>
        <v>3</v>
      </c>
    </row>
    <row r="118" spans="1:6">
      <c r="A118" t="str">
        <f>Entry!A116</f>
        <v>R_a3rpPrJ6YJUexKt</v>
      </c>
      <c r="B118">
        <f>(Entry!D119-Entry!C119)/0.000694444</f>
        <v>1.8166678349064944</v>
      </c>
      <c r="C118">
        <f>IF(Entry!AA119="Q13",1,0)</f>
        <v>1</v>
      </c>
      <c r="D118">
        <f>IF(Entry!Z119="News items|Winning/Losing",0,1)</f>
        <v>1</v>
      </c>
      <c r="E118">
        <f>AVERAGE(Entry!S119:V119)</f>
        <v>3.25</v>
      </c>
      <c r="F118">
        <f>MAX(Entry!W119:X119)</f>
        <v>3</v>
      </c>
    </row>
    <row r="119" spans="1:6">
      <c r="A119" t="str">
        <f>Entry!A117</f>
        <v>R_9yinRnBU8tUaNbT</v>
      </c>
      <c r="B119">
        <f>(Entry!D120-Entry!C120)/0.000694444</f>
        <v>0.96666728080128983</v>
      </c>
      <c r="C119">
        <f>IF(Entry!AA120="Q13",1,0)</f>
        <v>0</v>
      </c>
      <c r="D119">
        <f>IF(Entry!Z120="News items|Winning/Losing",0,1)</f>
        <v>0</v>
      </c>
      <c r="E119">
        <f>AVERAGE(Entry!S120:V120)</f>
        <v>3.75</v>
      </c>
      <c r="F119">
        <f>MAX(Entry!W120:X120)</f>
        <v>3</v>
      </c>
    </row>
    <row r="120" spans="1:6">
      <c r="A120" t="str">
        <f>Entry!A118</f>
        <v>R_0VNucn2PqxWi4tL</v>
      </c>
      <c r="B120">
        <f>(Entry!D121-Entry!C121)/0.000694444</f>
        <v>1.6166677020635321</v>
      </c>
      <c r="C120">
        <f>IF(Entry!AA121="Q13",1,0)</f>
        <v>1</v>
      </c>
      <c r="D120">
        <f>IF(Entry!Z121="News items|Winning/Losing",0,1)</f>
        <v>0</v>
      </c>
      <c r="E120">
        <f>AVERAGE(Entry!S121:V121)</f>
        <v>3.5</v>
      </c>
      <c r="F120">
        <f>MAX(Entry!W121:X121)</f>
        <v>3</v>
      </c>
    </row>
    <row r="121" spans="1:6">
      <c r="A121" t="str">
        <f>Entry!A119</f>
        <v>R_eXodGF8K7oGRtNH</v>
      </c>
      <c r="B121">
        <f>(Entry!D122-Entry!C122)/0.000694444</f>
        <v>2.1833347381336683</v>
      </c>
      <c r="C121">
        <f>IF(Entry!AA122="Q13",1,0)</f>
        <v>1</v>
      </c>
      <c r="D121">
        <f>IF(Entry!Z122="News items|Winning/Losing",0,1)</f>
        <v>0</v>
      </c>
      <c r="E121">
        <f>AVERAGE(Entry!S122:V122)</f>
        <v>4.25</v>
      </c>
      <c r="F121">
        <f>MAX(Entry!W122:X122)</f>
        <v>4</v>
      </c>
    </row>
    <row r="122" spans="1:6">
      <c r="A122" t="str">
        <f>Entry!A120</f>
        <v>R_1GDrm99ZifKS2k5</v>
      </c>
      <c r="B122">
        <f>(Entry!D123-Entry!C123)/0.000694444</f>
        <v>1.5166676461194364</v>
      </c>
      <c r="C122">
        <f>IF(Entry!AA123="Q13",1,0)</f>
        <v>1</v>
      </c>
      <c r="D122">
        <f>IF(Entry!Z123="News items|Winning/Losing",0,1)</f>
        <v>1</v>
      </c>
      <c r="E122">
        <f>AVERAGE(Entry!S123:V123)</f>
        <v>3.75</v>
      </c>
      <c r="F122">
        <f>MAX(Entry!W123:X123)</f>
        <v>3</v>
      </c>
    </row>
    <row r="123" spans="1:6">
      <c r="A123" t="str">
        <f>Entry!A121</f>
        <v>R_bxedyYBattdb0gZ</v>
      </c>
      <c r="B123">
        <f>(Entry!D124-Entry!C124)/0.000694444</f>
        <v>2.6166683453235726</v>
      </c>
      <c r="C123">
        <f>IF(Entry!AA124="Q13",1,0)</f>
        <v>1</v>
      </c>
      <c r="D123">
        <f>IF(Entry!Z124="News items|Winning/Losing",0,1)</f>
        <v>1</v>
      </c>
      <c r="E123">
        <f>AVERAGE(Entry!S124:V124)</f>
        <v>4.25</v>
      </c>
      <c r="F123">
        <f>MAX(Entry!W124:X124)</f>
        <v>3</v>
      </c>
    </row>
    <row r="124" spans="1:6">
      <c r="A124" t="str">
        <f>Entry!A122</f>
        <v>R_4Zys6sWc33WGyVL</v>
      </c>
      <c r="B124">
        <f>(Entry!D125-Entry!C125)/0.000694444</f>
        <v>3.3000021185671802</v>
      </c>
      <c r="C124">
        <f>IF(Entry!AA125="Q13",1,0)</f>
        <v>0</v>
      </c>
      <c r="D124">
        <f>IF(Entry!Z125="News items|Winning/Losing",0,1)</f>
        <v>0</v>
      </c>
      <c r="E124">
        <f>AVERAGE(Entry!S125:V125)</f>
        <v>4</v>
      </c>
      <c r="F124">
        <f>MAX(Entry!W125:X125)</f>
        <v>3</v>
      </c>
    </row>
    <row r="125" spans="1:6">
      <c r="A125" t="str">
        <f>Entry!A123</f>
        <v>R_9XYvHIg4bncydXD</v>
      </c>
      <c r="B125">
        <f>(Entry!D126-Entry!C126)/0.000694444</f>
        <v>1.7166677684850131</v>
      </c>
      <c r="C125">
        <f>IF(Entry!AA126="Q13",1,0)</f>
        <v>0</v>
      </c>
      <c r="D125">
        <f>IF(Entry!Z126="News items|Winning/Losing",0,1)</f>
        <v>1</v>
      </c>
      <c r="E125">
        <f>AVERAGE(Entry!S126:V126)</f>
        <v>3.75</v>
      </c>
      <c r="F125">
        <f>MAX(Entry!W126:X126)</f>
        <v>3</v>
      </c>
    </row>
    <row r="126" spans="1:6">
      <c r="A126" t="str">
        <f>Entry!A124</f>
        <v>R_brT9mgBzhRtaHJ3</v>
      </c>
      <c r="B126">
        <f>(Entry!D127-Entry!C127)/0.000694444</f>
        <v>3.1500020189349582</v>
      </c>
      <c r="C126">
        <f>IF(Entry!AA127="Q13",1,0)</f>
        <v>1</v>
      </c>
      <c r="D126">
        <f>IF(Entry!Z127="News items|Winning/Losing",0,1)</f>
        <v>0</v>
      </c>
      <c r="E126">
        <f>AVERAGE(Entry!S127:V127)</f>
        <v>3.75</v>
      </c>
      <c r="F126">
        <f>MAX(Entry!W127:X127)</f>
        <v>3</v>
      </c>
    </row>
    <row r="127" spans="1:6">
      <c r="A127" t="str">
        <f>Entry!A125</f>
        <v>R_1KUomaTNtvEg1GB</v>
      </c>
      <c r="B127">
        <f>(Entry!D128-Entry!C128)/0.000694444</f>
        <v>1.4833342836606855</v>
      </c>
      <c r="C127">
        <f>IF(Entry!AA128="Q13",1,0)</f>
        <v>1</v>
      </c>
      <c r="D127">
        <f>IF(Entry!Z128="News items|Winning/Losing",0,1)</f>
        <v>0</v>
      </c>
      <c r="E127">
        <f>AVERAGE(Entry!S128:V128)</f>
        <v>4.5</v>
      </c>
      <c r="F127">
        <f>MAX(Entry!W128:X128)</f>
        <v>3</v>
      </c>
    </row>
    <row r="128" spans="1:6">
      <c r="A128" t="str">
        <f>Entry!A126</f>
        <v>R_8jp88ECYan73p3v</v>
      </c>
      <c r="B128">
        <f>(Entry!D129-Entry!C129)/0.000694444</f>
        <v>1.6166677020635321</v>
      </c>
      <c r="C128">
        <f>IF(Entry!AA129="Q13",1,0)</f>
        <v>1</v>
      </c>
      <c r="D128">
        <f>IF(Entry!Z129="News items|Winning/Losing",0,1)</f>
        <v>1</v>
      </c>
      <c r="E128">
        <f>AVERAGE(Entry!S129:V129)</f>
        <v>4</v>
      </c>
      <c r="F128">
        <f>MAX(Entry!W129:X129)</f>
        <v>3</v>
      </c>
    </row>
    <row r="129" spans="1:6">
      <c r="A129" t="str">
        <f>Entry!A127</f>
        <v>R_eV5m9icye318ikB</v>
      </c>
      <c r="B129">
        <f>(Entry!D130-Entry!C130)/0.000694444</f>
        <v>1.3666675464872147</v>
      </c>
      <c r="C129">
        <f>IF(Entry!AA130="Q13",1,0)</f>
        <v>0</v>
      </c>
      <c r="D129">
        <f>IF(Entry!Z130="News items|Winning/Losing",0,1)</f>
        <v>1</v>
      </c>
      <c r="E129">
        <f>AVERAGE(Entry!S130:V130)</f>
        <v>4</v>
      </c>
      <c r="F129">
        <f>MAX(Entry!W130:X130)</f>
        <v>3</v>
      </c>
    </row>
    <row r="130" spans="1:6">
      <c r="A130" t="str">
        <f>Entry!A128</f>
        <v>R_1KVDV3XrfF6HZcN</v>
      </c>
      <c r="B130">
        <f>(Entry!D131-Entry!C131)/0.000694444</f>
        <v>1.366667536009829</v>
      </c>
      <c r="C130">
        <f>IF(Entry!AA131="Q13",1,0)</f>
        <v>0</v>
      </c>
      <c r="D130">
        <f>IF(Entry!Z131="News items|Winning/Losing",0,1)</f>
        <v>1</v>
      </c>
      <c r="E130">
        <f>AVERAGE(Entry!S131:V131)</f>
        <v>4.25</v>
      </c>
      <c r="F130">
        <f>MAX(Entry!W131:X131)</f>
        <v>3</v>
      </c>
    </row>
    <row r="131" spans="1:6">
      <c r="A131" t="str">
        <f>Entry!A129</f>
        <v>R_b3iiczliEf8kNuJ</v>
      </c>
      <c r="B131">
        <f>(Entry!D132-Entry!C132)/0.000694444</f>
        <v>0.76666715843571309</v>
      </c>
      <c r="C131">
        <f>IF(Entry!AA132="Q13",1,0)</f>
        <v>0</v>
      </c>
      <c r="D131">
        <f>IF(Entry!Z132="News items|Winning/Losing",0,1)</f>
        <v>0</v>
      </c>
      <c r="E131">
        <f>AVERAGE(Entry!S132:V132)</f>
        <v>3</v>
      </c>
      <c r="F131">
        <f>MAX(Entry!W132:X132)</f>
        <v>3</v>
      </c>
    </row>
    <row r="132" spans="1:6">
      <c r="A132" t="str">
        <f>Entry!A130</f>
        <v>R_beE5XjDb9ZP2Hyd</v>
      </c>
      <c r="B132">
        <f>(Entry!D133-Entry!C133)/0.000694444</f>
        <v>1.8500011764104738</v>
      </c>
      <c r="C132">
        <f>IF(Entry!AA133="Q13",1,0)</f>
        <v>0</v>
      </c>
      <c r="D132">
        <f>IF(Entry!Z133="News items|Winning/Losing",0,1)</f>
        <v>0</v>
      </c>
      <c r="E132">
        <f>AVERAGE(Entry!S133:V133)</f>
        <v>3.5</v>
      </c>
      <c r="F132">
        <f>MAX(Entry!W133:X133)</f>
        <v>3</v>
      </c>
    </row>
    <row r="133" spans="1:6">
      <c r="A133" t="str">
        <f>Entry!A131</f>
        <v>R_ddo8nuttmAzMc3r</v>
      </c>
      <c r="B133">
        <f>(Entry!D134-Entry!C134)/0.000694444</f>
        <v>0.76666715843571309</v>
      </c>
      <c r="C133">
        <f>IF(Entry!AA134="Q13",1,0)</f>
        <v>1</v>
      </c>
      <c r="D133">
        <f>IF(Entry!Z134="News items|Winning/Losing",0,1)</f>
        <v>1</v>
      </c>
      <c r="E133">
        <f>AVERAGE(Entry!S134:V134)</f>
        <v>4.25</v>
      </c>
      <c r="F133">
        <f>MAX(Entry!W134:X134)</f>
        <v>3</v>
      </c>
    </row>
    <row r="134" spans="1:6">
      <c r="A134" t="str">
        <f>Entry!A132</f>
        <v>R_9Bjj5BiWELLUAyp</v>
      </c>
      <c r="B134">
        <f>(Entry!D135-Entry!C135)/0.000694444</f>
        <v>1.0833340284521464</v>
      </c>
      <c r="C134">
        <f>IF(Entry!AA135="Q13",1,0)</f>
        <v>0</v>
      </c>
      <c r="D134">
        <f>IF(Entry!Z135="News items|Winning/Losing",0,1)</f>
        <v>0</v>
      </c>
      <c r="E134">
        <f>AVERAGE(Entry!S135:V135)</f>
        <v>4.75</v>
      </c>
      <c r="F134">
        <f>MAX(Entry!W135:X135)</f>
        <v>5</v>
      </c>
    </row>
    <row r="135" spans="1:6">
      <c r="A135" t="str">
        <f>Entry!A133</f>
        <v>R_9HzbqZ1lhWpfxpb</v>
      </c>
      <c r="B135">
        <f>(Entry!D136-Entry!C136)/0.000694444</f>
        <v>1.8833345388692246</v>
      </c>
      <c r="C135">
        <f>IF(Entry!AA136="Q13",1,0)</f>
        <v>1</v>
      </c>
      <c r="D135">
        <f>IF(Entry!Z136="News items|Winning/Losing",0,1)</f>
        <v>0</v>
      </c>
      <c r="E135">
        <f>AVERAGE(Entry!S136:V136)</f>
        <v>3.75</v>
      </c>
      <c r="F135">
        <f>MAX(Entry!W136:X136)</f>
        <v>3</v>
      </c>
    </row>
    <row r="136" spans="1:6">
      <c r="A136" t="str">
        <f>Entry!A134</f>
        <v>R_0Vv0F1VUNmeXZA1</v>
      </c>
      <c r="B136">
        <f>(Entry!D137-Entry!C137)/0.000694444</f>
        <v>2.2333347608670233</v>
      </c>
      <c r="C136">
        <f>IF(Entry!AA137="Q13",1,0)</f>
        <v>0</v>
      </c>
      <c r="D136">
        <f>IF(Entry!Z137="News items|Winning/Losing",0,1)</f>
        <v>1</v>
      </c>
      <c r="E136">
        <f>AVERAGE(Entry!S137:V137)</f>
        <v>4.5</v>
      </c>
      <c r="F136">
        <f>MAX(Entry!W137:X137)</f>
        <v>5</v>
      </c>
    </row>
    <row r="137" spans="1:6">
      <c r="A137" t="str">
        <f>Entry!A135</f>
        <v>R_diYqOuKnG1OFIZ7</v>
      </c>
      <c r="B137">
        <f>(Entry!D138-Entry!C138)/0.000694444</f>
        <v>1.500000964890061</v>
      </c>
      <c r="C137">
        <f>IF(Entry!AA138="Q13",1,0)</f>
        <v>0</v>
      </c>
      <c r="D137">
        <f>IF(Entry!Z138="News items|Winning/Losing",0,1)</f>
        <v>0</v>
      </c>
      <c r="E137">
        <f>AVERAGE(Entry!S138:V138)</f>
        <v>4</v>
      </c>
      <c r="F137">
        <f>MAX(Entry!W138:X138)</f>
        <v>4</v>
      </c>
    </row>
    <row r="138" spans="1:6">
      <c r="A138" t="str">
        <f>Entry!A136</f>
        <v>R_9Lz8KI5DzHgPRxr</v>
      </c>
      <c r="B138">
        <f>(Entry!D139-Entry!C139)/0.000694444</f>
        <v>1.1000007096815219</v>
      </c>
      <c r="C138">
        <f>IF(Entry!AA139="Q13",1,0)</f>
        <v>1</v>
      </c>
      <c r="D138">
        <f>IF(Entry!Z139="News items|Winning/Losing",0,1)</f>
        <v>0</v>
      </c>
      <c r="E138">
        <f>AVERAGE(Entry!S139:V139)</f>
        <v>4.5</v>
      </c>
      <c r="F138">
        <f>MAX(Entry!W139:X139)</f>
        <v>3</v>
      </c>
    </row>
    <row r="139" spans="1:6">
      <c r="A139" t="str">
        <f>Entry!A137</f>
        <v>R_2605PpiqKmxbjTv</v>
      </c>
      <c r="B139">
        <f>(Entry!D140-Entry!C140)/0.000694444</f>
        <v>1.2333341280843684</v>
      </c>
      <c r="C139">
        <f>IF(Entry!AA140="Q13",1,0)</f>
        <v>0</v>
      </c>
      <c r="D139">
        <f>IF(Entry!Z140="News items|Winning/Losing",0,1)</f>
        <v>0</v>
      </c>
      <c r="E139">
        <f>AVERAGE(Entry!S140:V140)</f>
        <v>4.25</v>
      </c>
      <c r="F139">
        <f>MAX(Entry!W140:X140)</f>
        <v>3</v>
      </c>
    </row>
    <row r="140" spans="1:6">
      <c r="A140" t="str">
        <f>Entry!A138</f>
        <v>R_6sXbYqTRhMQfCgR</v>
      </c>
      <c r="B140">
        <f>(Entry!D141-Entry!C141)/0.000694444</f>
        <v>1.3833342172392045</v>
      </c>
      <c r="C140">
        <f>IF(Entry!AA141="Q13",1,0)</f>
        <v>0</v>
      </c>
      <c r="D140">
        <f>IF(Entry!Z141="News items|Winning/Losing",0,1)</f>
        <v>0</v>
      </c>
      <c r="E140">
        <f>AVERAGE(Entry!S141:V141)</f>
        <v>3.5</v>
      </c>
      <c r="F140">
        <f>MAX(Entry!W141:X141)</f>
        <v>3</v>
      </c>
    </row>
    <row r="141" spans="1:6">
      <c r="A141" t="str">
        <f>Entry!A139</f>
        <v>R_eJRDs1feSanOXtz</v>
      </c>
      <c r="B141">
        <f>(Entry!D142-Entry!C142)/0.000694444</f>
        <v>1.3833342277165901</v>
      </c>
      <c r="C141">
        <f>IF(Entry!AA142="Q13",1,0)</f>
        <v>0</v>
      </c>
      <c r="D141">
        <f>IF(Entry!Z142="News items|Winning/Losing",0,1)</f>
        <v>0</v>
      </c>
      <c r="E141">
        <f>AVERAGE(Entry!S142:V142)</f>
        <v>3</v>
      </c>
      <c r="F141">
        <f>MAX(Entry!W142:X142)</f>
        <v>3</v>
      </c>
    </row>
    <row r="142" spans="1:6">
      <c r="A142" t="str">
        <f>Entry!A140</f>
        <v>R_8G1kj0munbEjqzb</v>
      </c>
      <c r="B142">
        <f>(Entry!D143-Entry!C143)/0.000694444</f>
        <v>1.216667446854993</v>
      </c>
      <c r="C142">
        <f>IF(Entry!AA143="Q13",1,0)</f>
        <v>0</v>
      </c>
      <c r="D142">
        <f>IF(Entry!Z143="News items|Winning/Losing",0,1)</f>
        <v>1</v>
      </c>
      <c r="E142">
        <f>AVERAGE(Entry!S143:V143)</f>
        <v>4</v>
      </c>
      <c r="F142">
        <f>MAX(Entry!W143:X143)</f>
        <v>3</v>
      </c>
    </row>
    <row r="143" spans="1:6">
      <c r="A143" t="str">
        <f>Entry!A141</f>
        <v>R_9AfDlKZ5u88MfNr</v>
      </c>
      <c r="B143">
        <f>(Entry!D144-Entry!C144)/0.000694444</f>
        <v>2.7166684012676683</v>
      </c>
      <c r="C143">
        <f>IF(Entry!AA144="Q13",1,0)</f>
        <v>0</v>
      </c>
      <c r="D143">
        <f>IF(Entry!Z144="News items|Winning/Losing",0,1)</f>
        <v>0</v>
      </c>
      <c r="E143">
        <f>AVERAGE(Entry!S144:V144)</f>
        <v>4</v>
      </c>
      <c r="F143">
        <f>MAX(Entry!W144:X144)</f>
        <v>4</v>
      </c>
    </row>
    <row r="144" spans="1:6">
      <c r="A144" t="str">
        <f>Entry!A142</f>
        <v>R_ePVNq8CsxmlCB8h</v>
      </c>
      <c r="B144">
        <f>(Entry!D145-Entry!C145)/0.000694444</f>
        <v>1.8666678681172351</v>
      </c>
      <c r="C144">
        <f>IF(Entry!AA145="Q13",1,0)</f>
        <v>1</v>
      </c>
      <c r="D144">
        <f>IF(Entry!Z145="News items|Winning/Losing",0,1)</f>
        <v>0</v>
      </c>
      <c r="E144">
        <f>AVERAGE(Entry!S145:V145)</f>
        <v>4.5</v>
      </c>
      <c r="F144">
        <f>MAX(Entry!W145:X145)</f>
        <v>5</v>
      </c>
    </row>
    <row r="145" spans="1:6">
      <c r="A145" t="str">
        <f>Entry!A143</f>
        <v>R_6xLp3W6q2DohNAx</v>
      </c>
      <c r="B145">
        <f>(Entry!D146-Entry!C146)/0.000694444</f>
        <v>2.2166680796376479</v>
      </c>
      <c r="C145">
        <f>IF(Entry!AA146="Q13",1,0)</f>
        <v>0</v>
      </c>
      <c r="D145">
        <f>IF(Entry!Z146="News items|Winning/Losing",0,1)</f>
        <v>0</v>
      </c>
      <c r="E145">
        <f>AVERAGE(Entry!S146:V146)</f>
        <v>4.25</v>
      </c>
      <c r="F145">
        <f>MAX(Entry!W146:X146)</f>
        <v>3</v>
      </c>
    </row>
    <row r="146" spans="1:6">
      <c r="A146" t="str">
        <f>Entry!A144</f>
        <v>R_bxvqR8fBMxuIl49</v>
      </c>
      <c r="B146">
        <f>(Entry!D147-Entry!C147)/0.000694444</f>
        <v>0.78333382918770289</v>
      </c>
      <c r="C146">
        <f>IF(Entry!AA147="Q13",1,0)</f>
        <v>1</v>
      </c>
      <c r="D146">
        <f>IF(Entry!Z147="News items|Winning/Losing",0,1)</f>
        <v>0</v>
      </c>
      <c r="E146">
        <f>AVERAGE(Entry!S147:V147)</f>
        <v>3.5</v>
      </c>
      <c r="F146">
        <f>MAX(Entry!W147:X147)</f>
        <v>3</v>
      </c>
    </row>
    <row r="147" spans="1:6">
      <c r="A147" t="str">
        <f>Entry!A145</f>
        <v>R_2nP1RxuSbfg5HV3</v>
      </c>
      <c r="B147">
        <f>(Entry!D148-Entry!C148)/0.000694444</f>
        <v>1.2666674800657334</v>
      </c>
      <c r="C147">
        <f>IF(Entry!AA148="Q13",1,0)</f>
        <v>0</v>
      </c>
      <c r="D147">
        <f>IF(Entry!Z148="News items|Winning/Losing",0,1)</f>
        <v>1</v>
      </c>
      <c r="E147">
        <f>AVERAGE(Entry!S148:V148)</f>
        <v>4</v>
      </c>
      <c r="F147">
        <f>MAX(Entry!W148:X148)</f>
        <v>3</v>
      </c>
    </row>
    <row r="148" spans="1:6">
      <c r="A148" t="str">
        <f>Entry!A146</f>
        <v>R_eEhVAVhsaxF8kdf</v>
      </c>
      <c r="B148">
        <f>(Entry!D149-Entry!C149)/0.000694444</f>
        <v>0.71666712522497256</v>
      </c>
      <c r="C148">
        <f>IF(Entry!AA149="Q13",1,0)</f>
        <v>1</v>
      </c>
      <c r="D148">
        <f>IF(Entry!Z149="News items|Winning/Losing",0,1)</f>
        <v>1</v>
      </c>
      <c r="E148">
        <f>AVERAGE(Entry!S149:V149)</f>
        <v>3.5</v>
      </c>
      <c r="F148">
        <f>MAX(Entry!W149:X149)</f>
        <v>3</v>
      </c>
    </row>
    <row r="149" spans="1:6">
      <c r="A149" t="str">
        <f>Entry!A147</f>
        <v>R_3dSLHsuVC70901v</v>
      </c>
      <c r="B149">
        <f>(Entry!D150-Entry!C150)/0.000694444</f>
        <v>1.0500006764707812</v>
      </c>
      <c r="C149">
        <f>IF(Entry!AA150="Q13",1,0)</f>
        <v>1</v>
      </c>
      <c r="D149">
        <f>IF(Entry!Z150="News items|Winning/Losing",0,1)</f>
        <v>0</v>
      </c>
      <c r="E149">
        <f>AVERAGE(Entry!S150:V150)</f>
        <v>2.5</v>
      </c>
      <c r="F149">
        <f>MAX(Entry!W150:X150)</f>
        <v>3</v>
      </c>
    </row>
    <row r="150" spans="1:6">
      <c r="A150" t="str">
        <f>Entry!A148</f>
        <v>R_bpAMSCvNHpFgVSd</v>
      </c>
      <c r="B150">
        <f>(Entry!D151-Entry!C151)/0.000694444</f>
        <v>4.5500029174035381</v>
      </c>
      <c r="C150">
        <f>IF(Entry!AA151="Q13",1,0)</f>
        <v>1</v>
      </c>
      <c r="D150">
        <f>IF(Entry!Z151="News items|Winning/Losing",0,1)</f>
        <v>0</v>
      </c>
      <c r="E150">
        <f>AVERAGE(Entry!S151:V151)</f>
        <v>4.5</v>
      </c>
      <c r="F150">
        <f>MAX(Entry!W151:X151)</f>
        <v>3</v>
      </c>
    </row>
    <row r="151" spans="1:6">
      <c r="A151" t="str">
        <f>Entry!A149</f>
        <v>R_2h18ZE79OLAIZKt</v>
      </c>
      <c r="B151">
        <f>(Entry!D152-Entry!C152)/0.000694444</f>
        <v>1.066667347222771</v>
      </c>
      <c r="C151">
        <f>IF(Entry!AA152="Q13",1,0)</f>
        <v>1</v>
      </c>
      <c r="D151">
        <f>IF(Entry!Z152="News items|Winning/Losing",0,1)</f>
        <v>0</v>
      </c>
      <c r="E151">
        <f>AVERAGE(Entry!S152:V152)</f>
        <v>4</v>
      </c>
      <c r="F151">
        <f>MAX(Entry!W152:X152)</f>
        <v>3</v>
      </c>
    </row>
    <row r="152" spans="1:6">
      <c r="A152" t="str">
        <f>Entry!A150</f>
        <v>R_0UJBHdRHdZW7l1r</v>
      </c>
      <c r="B152">
        <f>(Entry!D153-Entry!C153)/0.000694444</f>
        <v>4.6833363358063842</v>
      </c>
      <c r="C152">
        <f>IF(Entry!AA153="Q13",1,0)</f>
        <v>0</v>
      </c>
      <c r="D152">
        <f>IF(Entry!Z153="News items|Winning/Losing",0,1)</f>
        <v>1</v>
      </c>
      <c r="E152">
        <f>AVERAGE(Entry!S153:V153)</f>
        <v>3.5</v>
      </c>
      <c r="F152">
        <f>MAX(Entry!W153:X153)</f>
        <v>3</v>
      </c>
    </row>
    <row r="153" spans="1:6">
      <c r="A153" t="str">
        <f>Entry!A151</f>
        <v>R_6oijuSPOI63uD8F</v>
      </c>
      <c r="B153">
        <f>(Entry!D154-Entry!C154)/0.000694444</f>
        <v>2.3000014753071394</v>
      </c>
      <c r="C153">
        <f>IF(Entry!AA154="Q13",1,0)</f>
        <v>1</v>
      </c>
      <c r="D153">
        <f>IF(Entry!Z154="News items|Winning/Losing",0,1)</f>
        <v>0</v>
      </c>
      <c r="E153">
        <f>AVERAGE(Entry!S154:V154)</f>
        <v>4.25</v>
      </c>
      <c r="F153">
        <f>MAX(Entry!W154:X154)</f>
        <v>3</v>
      </c>
    </row>
    <row r="154" spans="1:6">
      <c r="A154" t="str">
        <f>Entry!A152</f>
        <v>R_brQDzj3hRbugFfL</v>
      </c>
      <c r="B154">
        <f>(Entry!D155-Entry!C155)/0.000694444</f>
        <v>1.1500007324148769</v>
      </c>
      <c r="C154">
        <f>IF(Entry!AA155="Q13",1,0)</f>
        <v>0</v>
      </c>
      <c r="D154">
        <f>IF(Entry!Z155="News items|Winning/Losing",0,1)</f>
        <v>1</v>
      </c>
      <c r="E154">
        <f>AVERAGE(Entry!S155:V155)</f>
        <v>3.5</v>
      </c>
      <c r="F154">
        <f>MAX(Entry!W155:X155)</f>
        <v>3</v>
      </c>
    </row>
    <row r="155" spans="1:6">
      <c r="A155" t="str">
        <f>Entry!A153</f>
        <v>R_egtDMBpHltgluhD</v>
      </c>
      <c r="B155">
        <f>(Entry!D156-Entry!C156)/0.000694444</f>
        <v>2.1166680132161666</v>
      </c>
      <c r="C155">
        <f>IF(Entry!AA156="Q13",1,0)</f>
        <v>0</v>
      </c>
      <c r="D155">
        <f>IF(Entry!Z156="News items|Winning/Losing",0,1)</f>
        <v>1</v>
      </c>
      <c r="E155">
        <f>AVERAGE(Entry!S156:V156)</f>
        <v>4.25</v>
      </c>
      <c r="F155">
        <f>MAX(Entry!W156:X156)</f>
        <v>3</v>
      </c>
    </row>
    <row r="156" spans="1:6">
      <c r="A156" t="str">
        <f>Entry!A154</f>
        <v>R_daFZqafolUDO18x</v>
      </c>
      <c r="B156">
        <f>(Entry!D157-Entry!C157)/0.000694444</f>
        <v>1.4333342504499451</v>
      </c>
      <c r="C156">
        <f>IF(Entry!AA157="Q13",1,0)</f>
        <v>1</v>
      </c>
      <c r="D156">
        <f>IF(Entry!Z157="News items|Winning/Losing",0,1)</f>
        <v>0</v>
      </c>
      <c r="E156">
        <f>AVERAGE(Entry!S157:V157)</f>
        <v>4.5</v>
      </c>
      <c r="F156">
        <f>MAX(Entry!W157:X157)</f>
        <v>3</v>
      </c>
    </row>
    <row r="157" spans="1:6">
      <c r="A157" t="str">
        <f>Entry!A155</f>
        <v>R_d7pxKjliZigKbel</v>
      </c>
      <c r="B157">
        <f>(Entry!D158-Entry!C158)/0.000694444</f>
        <v>2.2666681128483885</v>
      </c>
      <c r="C157">
        <f>IF(Entry!AA158="Q13",1,0)</f>
        <v>1</v>
      </c>
      <c r="D157">
        <f>IF(Entry!Z158="News items|Winning/Losing",0,1)</f>
        <v>0</v>
      </c>
      <c r="E157">
        <f>AVERAGE(Entry!S158:V158)</f>
        <v>4.5</v>
      </c>
      <c r="F157">
        <f>MAX(Entry!W158:X158)</f>
        <v>4</v>
      </c>
    </row>
    <row r="158" spans="1:6">
      <c r="A158" t="str">
        <f>Entry!A156</f>
        <v>R_9LC2SVabkkXsAjX</v>
      </c>
      <c r="B158">
        <f>(Entry!D159-Entry!C159)/0.000694444</f>
        <v>1.0833340179747608</v>
      </c>
      <c r="C158">
        <f>IF(Entry!AA159="Q13",1,0)</f>
        <v>0</v>
      </c>
      <c r="D158">
        <f>IF(Entry!Z159="News items|Winning/Losing",0,1)</f>
        <v>1</v>
      </c>
      <c r="E158">
        <f>AVERAGE(Entry!S159:V159)</f>
        <v>4</v>
      </c>
      <c r="F158">
        <f>MAX(Entry!W159:X159)</f>
        <v>3</v>
      </c>
    </row>
    <row r="159" spans="1:6">
      <c r="A159" t="str">
        <f>Entry!A157</f>
        <v>R_6R1R7sfxqM10bkx</v>
      </c>
      <c r="B159">
        <f>(Entry!D160-Entry!C160)/0.000694444</f>
        <v>1.1666674136442523</v>
      </c>
      <c r="C159">
        <f>IF(Entry!AA160="Q13",1,0)</f>
        <v>1</v>
      </c>
      <c r="D159">
        <f>IF(Entry!Z160="News items|Winning/Losing",0,1)</f>
        <v>0</v>
      </c>
      <c r="E159">
        <f>AVERAGE(Entry!S160:V160)</f>
        <v>4.5</v>
      </c>
      <c r="F159">
        <f>MAX(Entry!W160:X160)</f>
        <v>3</v>
      </c>
    </row>
    <row r="160" spans="1:6">
      <c r="A160" t="str">
        <f>Entry!A158</f>
        <v>R_9ZHjPwzn7QHk9Cd</v>
      </c>
      <c r="B160">
        <f>(Entry!D161-Entry!C161)/0.000694444</f>
        <v>3.4833355597033813</v>
      </c>
      <c r="C160">
        <f>IF(Entry!AA161="Q13",1,0)</f>
        <v>1</v>
      </c>
      <c r="D160">
        <f>IF(Entry!Z161="News items|Winning/Losing",0,1)</f>
        <v>0</v>
      </c>
      <c r="E160">
        <f>AVERAGE(Entry!S161:V161)</f>
        <v>4.75</v>
      </c>
      <c r="F160">
        <f>MAX(Entry!W161:X161)</f>
        <v>3</v>
      </c>
    </row>
    <row r="161" spans="1:6">
      <c r="A161" t="str">
        <f>Entry!A159</f>
        <v>R_6F19jqsvKnpwgdv</v>
      </c>
      <c r="B161">
        <f>(Entry!D162-Entry!C162)/0.000694444</f>
        <v>1.366667536009829</v>
      </c>
      <c r="C161">
        <f>IF(Entry!AA162="Q13",1,0)</f>
        <v>1</v>
      </c>
      <c r="D161">
        <f>IF(Entry!Z162="News items|Winning/Losing",0,1)</f>
        <v>1</v>
      </c>
      <c r="E161">
        <f>AVERAGE(Entry!S162:V162)</f>
        <v>4</v>
      </c>
      <c r="F161">
        <f>MAX(Entry!W162:X162)</f>
        <v>3</v>
      </c>
    </row>
    <row r="162" spans="1:6">
      <c r="A162" t="str">
        <f>Entry!A160</f>
        <v>R_1UrByNPhVCSgy7r</v>
      </c>
      <c r="B162">
        <f>(Entry!D163-Entry!C163)/0.000694444</f>
        <v>1.0500006764707812</v>
      </c>
      <c r="C162">
        <f>IF(Entry!AA163="Q13",1,0)</f>
        <v>0</v>
      </c>
      <c r="D162">
        <f>IF(Entry!Z163="News items|Winning/Losing",0,1)</f>
        <v>1</v>
      </c>
      <c r="E162">
        <f>AVERAGE(Entry!S163:V163)</f>
        <v>3.5</v>
      </c>
      <c r="F162">
        <f>MAX(Entry!W163:X163)</f>
        <v>3</v>
      </c>
    </row>
    <row r="163" spans="1:6">
      <c r="A163" t="str">
        <f>Entry!A161</f>
        <v>R_7TARur5H6NHx92d</v>
      </c>
      <c r="B163">
        <f>(Entry!D164-Entry!C164)/0.000694444</f>
        <v>2.1666680569042929</v>
      </c>
      <c r="C163">
        <f>IF(Entry!AA164="Q13",1,0)</f>
        <v>1</v>
      </c>
      <c r="D163">
        <f>IF(Entry!Z164="News items|Winning/Losing",0,1)</f>
        <v>1</v>
      </c>
      <c r="E163">
        <f>AVERAGE(Entry!S164:V164)</f>
        <v>4.5</v>
      </c>
      <c r="F163">
        <f>MAX(Entry!W164:X164)</f>
        <v>3</v>
      </c>
    </row>
    <row r="164" spans="1:6">
      <c r="A164" t="str">
        <f>Entry!A162</f>
        <v>R_6M2Cx2Hds7mmK4R</v>
      </c>
      <c r="B164">
        <f>(Entry!D165-Entry!C165)/0.000694444</f>
        <v>3.0000019193027363</v>
      </c>
      <c r="C164">
        <f>IF(Entry!AA165="Q13",1,0)</f>
        <v>1</v>
      </c>
      <c r="D164">
        <f>IF(Entry!Z165="News items|Winning/Losing",0,1)</f>
        <v>0</v>
      </c>
      <c r="E164">
        <f>AVERAGE(Entry!S165:V165)</f>
        <v>4.25</v>
      </c>
      <c r="F164">
        <f>MAX(Entry!W165:X165)</f>
        <v>3</v>
      </c>
    </row>
    <row r="165" spans="1:6">
      <c r="A165" t="str">
        <f>Entry!A163</f>
        <v>R_bDcgu1Ih4XVz629</v>
      </c>
      <c r="B165">
        <f>(Entry!D166-Entry!C166)/0.000694444</f>
        <v>3.166668689686948</v>
      </c>
      <c r="C165">
        <f>IF(Entry!AA166="Q13",1,0)</f>
        <v>1</v>
      </c>
      <c r="D165">
        <f>IF(Entry!Z166="News items|Winning/Losing",0,1)</f>
        <v>1</v>
      </c>
      <c r="E165">
        <f>AVERAGE(Entry!S166:V166)</f>
        <v>3.5</v>
      </c>
      <c r="F165">
        <f>MAX(Entry!W166:X166)</f>
        <v>4</v>
      </c>
    </row>
    <row r="166" spans="1:6">
      <c r="A166" t="str">
        <f>Entry!A164</f>
        <v>R_79bvMTY8WpXTbvL</v>
      </c>
      <c r="B166">
        <f>(Entry!D167-Entry!C167)/0.000694444</f>
        <v>1.4000008879911943</v>
      </c>
      <c r="C166">
        <f>IF(Entry!AA167="Q13",1,0)</f>
        <v>0</v>
      </c>
      <c r="D166">
        <f>IF(Entry!Z167="News items|Winning/Losing",0,1)</f>
        <v>1</v>
      </c>
      <c r="E166">
        <f>AVERAGE(Entry!S167:V167)</f>
        <v>4.5</v>
      </c>
      <c r="F166">
        <f>MAX(Entry!W167:X167)</f>
        <v>3</v>
      </c>
    </row>
    <row r="167" spans="1:6">
      <c r="A167" t="str">
        <f>Entry!A165</f>
        <v>R_1S3SvDY849ljQjP</v>
      </c>
      <c r="B167">
        <f>(Entry!D168-Entry!C168)/0.000694444</f>
        <v>1.0500006764707812</v>
      </c>
      <c r="C167">
        <f>IF(Entry!AA168="Q13",1,0)</f>
        <v>0</v>
      </c>
      <c r="D167">
        <f>IF(Entry!Z168="News items|Winning/Losing",0,1)</f>
        <v>1</v>
      </c>
      <c r="E167">
        <f>AVERAGE(Entry!S168:V168)</f>
        <v>3.5</v>
      </c>
      <c r="F167">
        <f>MAX(Entry!W168:X168)</f>
        <v>3</v>
      </c>
    </row>
    <row r="168" spans="1:6">
      <c r="A168" t="str">
        <f>Entry!A166</f>
        <v>R_5hGTXRu8BlnyQe1</v>
      </c>
      <c r="B168">
        <f>(Entry!D169-Entry!C169)/0.000694444</f>
        <v>1.0000006327826549</v>
      </c>
      <c r="C168">
        <f>IF(Entry!AA169="Q13",1,0)</f>
        <v>1</v>
      </c>
      <c r="D168">
        <f>IF(Entry!Z169="News items|Winning/Losing",0,1)</f>
        <v>0</v>
      </c>
      <c r="E168">
        <f>AVERAGE(Entry!S169:V169)</f>
        <v>4</v>
      </c>
      <c r="F168">
        <f>MAX(Entry!W169:X169)</f>
        <v>3</v>
      </c>
    </row>
    <row r="169" spans="1:6">
      <c r="A169" t="str">
        <f>Entry!A167</f>
        <v>R_3IrPyB6lmJb7Zqt</v>
      </c>
      <c r="B169">
        <f>(Entry!D170-Entry!C170)/0.000694444</f>
        <v>2.4500015644619753</v>
      </c>
      <c r="C169">
        <f>IF(Entry!AA170="Q13",1,0)</f>
        <v>1</v>
      </c>
      <c r="D169">
        <f>IF(Entry!Z170="News items|Winning/Losing",0,1)</f>
        <v>1</v>
      </c>
      <c r="E169">
        <f>AVERAGE(Entry!S170:V170)</f>
        <v>3.75</v>
      </c>
      <c r="F169">
        <f>MAX(Entry!W170:X170)</f>
        <v>4</v>
      </c>
    </row>
    <row r="170" spans="1:6">
      <c r="A170" t="str">
        <f>Entry!A168</f>
        <v>R_3ZTvDW96e9pEoxD</v>
      </c>
      <c r="B170">
        <f>(Entry!D171-Entry!C171)/0.000694444</f>
        <v>2.7333350824970437</v>
      </c>
      <c r="C170">
        <f>IF(Entry!AA171="Q13",1,0)</f>
        <v>1</v>
      </c>
      <c r="D170">
        <f>IF(Entry!Z171="News items|Winning/Losing",0,1)</f>
        <v>1</v>
      </c>
      <c r="E170">
        <f>AVERAGE(Entry!S171:V171)</f>
        <v>4.5</v>
      </c>
      <c r="F170">
        <f>MAX(Entry!W171:X171)</f>
        <v>3</v>
      </c>
    </row>
    <row r="171" spans="1:6">
      <c r="A171" t="str">
        <f>Entry!A169</f>
        <v>R_2c6BtcqX3v7NNFX</v>
      </c>
      <c r="B171">
        <f>(Entry!D172-Entry!C172)/0.000694444</f>
        <v>3.0000019193027363</v>
      </c>
      <c r="C171">
        <f>IF(Entry!AA172="Q13",1,0)</f>
        <v>0</v>
      </c>
      <c r="D171">
        <f>IF(Entry!Z172="News items|Winning/Losing",0,1)</f>
        <v>0</v>
      </c>
      <c r="E171">
        <f>AVERAGE(Entry!S172:V172)</f>
        <v>4.75</v>
      </c>
      <c r="F171">
        <f>MAX(Entry!W172:X172)</f>
        <v>5</v>
      </c>
    </row>
    <row r="172" spans="1:6">
      <c r="A172" t="str">
        <f>Entry!A170</f>
        <v>R_e5oUa3ft9pmoYFn</v>
      </c>
      <c r="B172">
        <f>(Entry!D173-Entry!C173)/0.000694444</f>
        <v>0.51666700285939582</v>
      </c>
      <c r="C172">
        <f>IF(Entry!AA173="Q13",1,0)</f>
        <v>1</v>
      </c>
      <c r="D172">
        <f>IF(Entry!Z173="News items|Winning/Losing",0,1)</f>
        <v>0</v>
      </c>
      <c r="E172">
        <f>AVERAGE(Entry!S173:V173)</f>
        <v>3</v>
      </c>
      <c r="F172">
        <f>MAX(Entry!W173:X173)</f>
        <v>3</v>
      </c>
    </row>
    <row r="173" spans="1:6">
      <c r="A173" t="str">
        <f>Entry!A171</f>
        <v>R_2fQu3a6qvSHRYpL</v>
      </c>
      <c r="B173">
        <f>(Entry!D174-Entry!C174)/0.000694444</f>
        <v>2.1500013756749174</v>
      </c>
      <c r="C173">
        <f>IF(Entry!AA174="Q13",1,0)</f>
        <v>0</v>
      </c>
      <c r="D173">
        <f>IF(Entry!Z174="News items|Winning/Losing",0,1)</f>
        <v>1</v>
      </c>
      <c r="E173">
        <f>AVERAGE(Entry!S174:V174)</f>
        <v>3.5</v>
      </c>
      <c r="F173">
        <f>MAX(Entry!W174:X174)</f>
        <v>3</v>
      </c>
    </row>
    <row r="174" spans="1:6">
      <c r="A174" t="str">
        <f>Entry!A172</f>
        <v>R_8CeWLRWvVPOgPPf</v>
      </c>
      <c r="B174">
        <f>(Entry!D175-Entry!C175)/0.000694444</f>
        <v>1.5833343500821668</v>
      </c>
      <c r="C174">
        <f>IF(Entry!AA175="Q13",1,0)</f>
        <v>1</v>
      </c>
      <c r="D174">
        <f>IF(Entry!Z175="News items|Winning/Losing",0,1)</f>
        <v>1</v>
      </c>
      <c r="E174">
        <f>AVERAGE(Entry!S175:V175)</f>
        <v>4.75</v>
      </c>
      <c r="F174">
        <f>MAX(Entry!W175:X175)</f>
        <v>3</v>
      </c>
    </row>
    <row r="175" spans="1:6">
      <c r="A175" t="str">
        <f>Entry!A173</f>
        <v>R_a9TWwI6YbI9MAOV</v>
      </c>
      <c r="B175">
        <f>(Entry!D176-Entry!C176)/0.000694444</f>
        <v>3.0166686005321117</v>
      </c>
      <c r="C175">
        <f>IF(Entry!AA176="Q13",1,0)</f>
        <v>0</v>
      </c>
      <c r="D175">
        <f>IF(Entry!Z176="News items|Winning/Losing",0,1)</f>
        <v>1</v>
      </c>
      <c r="E175">
        <f>AVERAGE(Entry!S176:V176)</f>
        <v>4.5</v>
      </c>
      <c r="F175">
        <f>MAX(Entry!W176:X176)</f>
        <v>3</v>
      </c>
    </row>
    <row r="176" spans="1:6">
      <c r="A176" t="str">
        <f>Entry!A174</f>
        <v>R_b3noziWkxWCmq8J</v>
      </c>
      <c r="B176">
        <f>(Entry!D177-Entry!C177)/0.000694444</f>
        <v>1.5333343168714262</v>
      </c>
      <c r="C176">
        <f>IF(Entry!AA177="Q13",1,0)</f>
        <v>1</v>
      </c>
      <c r="D176">
        <f>IF(Entry!Z177="News items|Winning/Losing",0,1)</f>
        <v>0</v>
      </c>
      <c r="E176">
        <f>AVERAGE(Entry!S177:V177)</f>
        <v>3.75</v>
      </c>
      <c r="F176">
        <f>MAX(Entry!W177:X177)</f>
        <v>4</v>
      </c>
    </row>
    <row r="177" spans="1:6">
      <c r="A177" t="str">
        <f>Entry!A175</f>
        <v>R_ai5zGvKC3N7rqaF</v>
      </c>
      <c r="B177">
        <f>(Entry!D178-Entry!C178)/0.000694444</f>
        <v>1.0333339952414058</v>
      </c>
      <c r="C177">
        <f>IF(Entry!AA178="Q13",1,0)</f>
        <v>1</v>
      </c>
      <c r="D177">
        <f>IF(Entry!Z178="News items|Winning/Losing",0,1)</f>
        <v>0</v>
      </c>
      <c r="E177">
        <f>AVERAGE(Entry!S178:V178)</f>
        <v>5</v>
      </c>
      <c r="F177">
        <f>MAX(Entry!W178:X178)</f>
        <v>4</v>
      </c>
    </row>
    <row r="178" spans="1:6">
      <c r="A178" t="str">
        <f>Entry!A176</f>
        <v>R_5zkmrciyWr3dyfz</v>
      </c>
      <c r="B178">
        <f>(Entry!D179-Entry!C179)/0.000694444</f>
        <v>2.2333347608670233</v>
      </c>
      <c r="C178">
        <f>IF(Entry!AA179="Q13",1,0)</f>
        <v>0</v>
      </c>
      <c r="D178">
        <f>IF(Entry!Z179="News items|Winning/Losing",0,1)</f>
        <v>0</v>
      </c>
      <c r="E178">
        <f>AVERAGE(Entry!S179:V179)</f>
        <v>4</v>
      </c>
      <c r="F178">
        <f>MAX(Entry!W179:X179)</f>
        <v>3</v>
      </c>
    </row>
    <row r="179" spans="1:6">
      <c r="A179" t="str">
        <f>Entry!A177</f>
        <v>R_80bvW8tPNr8CMbr</v>
      </c>
      <c r="B179">
        <f>(Entry!D180-Entry!C180)/0.000694444</f>
        <v>1.1333340511855015</v>
      </c>
      <c r="C179">
        <f>IF(Entry!AA180="Q13",1,0)</f>
        <v>0</v>
      </c>
      <c r="D179">
        <f>IF(Entry!Z180="News items|Winning/Losing",0,1)</f>
        <v>0</v>
      </c>
      <c r="E179">
        <f>AVERAGE(Entry!S180:V180)</f>
        <v>4</v>
      </c>
      <c r="F179">
        <f>MAX(Entry!W180:X180)</f>
        <v>3</v>
      </c>
    </row>
    <row r="180" spans="1:6">
      <c r="A180" t="str">
        <f>Entry!A178</f>
        <v>R_9yRsnOM6EBRNoDX</v>
      </c>
      <c r="B180">
        <f>(Entry!D181-Entry!C181)/0.000694444</f>
        <v>1.1333340616628871</v>
      </c>
      <c r="C180">
        <f>IF(Entry!AA181="Q13",1,0)</f>
        <v>0</v>
      </c>
      <c r="D180">
        <f>IF(Entry!Z181="News items|Winning/Losing",0,1)</f>
        <v>0</v>
      </c>
      <c r="E180">
        <f>AVERAGE(Entry!S181:V181)</f>
        <v>4</v>
      </c>
      <c r="F180">
        <f>MAX(Entry!W181:X181)</f>
        <v>3</v>
      </c>
    </row>
    <row r="181" spans="1:6">
      <c r="A181" t="str">
        <f>Entry!A179</f>
        <v>R_20185XAES7FzELr</v>
      </c>
      <c r="B181">
        <f>(Entry!D182-Entry!C182)/0.000694444</f>
        <v>2.8333351384411394</v>
      </c>
      <c r="C181">
        <f>IF(Entry!AA182="Q13",1,0)</f>
        <v>0</v>
      </c>
      <c r="D181">
        <f>IF(Entry!Z182="News items|Winning/Losing",0,1)</f>
        <v>0</v>
      </c>
      <c r="E181">
        <f>AVERAGE(Entry!S182:V182)</f>
        <v>3.5</v>
      </c>
      <c r="F181">
        <f>MAX(Entry!W182:X182)</f>
        <v>4</v>
      </c>
    </row>
    <row r="182" spans="1:6">
      <c r="A182" t="str">
        <f>Entry!A180</f>
        <v>R_0chV7PXcXE6y64l</v>
      </c>
      <c r="B182">
        <f>(Entry!D183-Entry!C183)/0.000694444</f>
        <v>0.95000061004930003</v>
      </c>
      <c r="C182">
        <f>IF(Entry!AA183="Q13",1,0)</f>
        <v>1</v>
      </c>
      <c r="D182">
        <f>IF(Entry!Z183="News items|Winning/Losing",0,1)</f>
        <v>1</v>
      </c>
      <c r="E182">
        <f>AVERAGE(Entry!S183:V183)</f>
        <v>4.25</v>
      </c>
      <c r="F182">
        <f>MAX(Entry!W183:X183)</f>
        <v>3</v>
      </c>
    </row>
    <row r="183" spans="1:6">
      <c r="A183" t="e">
        <f>Entry!#REF!</f>
        <v>#REF!</v>
      </c>
      <c r="B183">
        <f>(Entry!D184-Entry!C184)/0.000694444</f>
        <v>1.4000008984685799</v>
      </c>
      <c r="C183">
        <f>IF(Entry!AA184="Q13",1,0)</f>
        <v>1</v>
      </c>
      <c r="D183">
        <f>IF(Entry!Z184="News items|Winning/Losing",0,1)</f>
        <v>0</v>
      </c>
      <c r="E183">
        <f>AVERAGE(Entry!S184:V184)</f>
        <v>4.25</v>
      </c>
      <c r="F183">
        <f>MAX(Entry!W184:X184)</f>
        <v>3</v>
      </c>
    </row>
    <row r="184" spans="1:6">
      <c r="A184" t="str">
        <f>Entry!A181</f>
        <v>R_a3OmYbV8ojW8oIJ</v>
      </c>
      <c r="B184">
        <f>(Entry!D185-Entry!C185)/0.000694444</f>
        <v>0.95000061004930003</v>
      </c>
      <c r="C184">
        <f>IF(Entry!AA185="Q13",1,0)</f>
        <v>0</v>
      </c>
      <c r="D184">
        <f>IF(Entry!Z185="News items|Winning/Losing",0,1)</f>
        <v>1</v>
      </c>
      <c r="E184">
        <f>AVERAGE(Entry!S185:V185)</f>
        <v>4.5</v>
      </c>
      <c r="F184">
        <f>MAX(Entry!W185:X185)</f>
        <v>3</v>
      </c>
    </row>
    <row r="185" spans="1:6">
      <c r="A185" t="str">
        <f>Entry!A182</f>
        <v>R_d5qjiIBQmLyBBcx</v>
      </c>
      <c r="B185">
        <f>(Entry!D186-Entry!C186)/0.000694444</f>
        <v>3.8500024629305551</v>
      </c>
      <c r="C185">
        <f>IF(Entry!AA186="Q13",1,0)</f>
        <v>1</v>
      </c>
      <c r="D185">
        <f>IF(Entry!Z186="News items|Winning/Losing",0,1)</f>
        <v>0</v>
      </c>
      <c r="E185">
        <f>AVERAGE(Entry!S186:V186)</f>
        <v>3</v>
      </c>
      <c r="F185">
        <f>MAX(Entry!W186:X186)</f>
        <v>3</v>
      </c>
    </row>
    <row r="186" spans="1:6">
      <c r="A186" t="str">
        <f>Entry!A183</f>
        <v>R_5vTTCY32Oi4uG45</v>
      </c>
      <c r="B186">
        <f>(Entry!D187-Entry!C187)/0.000694444</f>
        <v>1.9666679240613305</v>
      </c>
      <c r="C186">
        <f>IF(Entry!AA187="Q13",1,0)</f>
        <v>1</v>
      </c>
      <c r="D186">
        <f>IF(Entry!Z187="News items|Winning/Losing",0,1)</f>
        <v>0</v>
      </c>
      <c r="E186">
        <f>AVERAGE(Entry!S187:V187)</f>
        <v>4.25</v>
      </c>
      <c r="F186">
        <f>MAX(Entry!W187:X187)</f>
        <v>3</v>
      </c>
    </row>
    <row r="187" spans="1:6">
      <c r="A187" t="str">
        <f>Entry!A184</f>
        <v>R_2nkpSh16LmejUW1</v>
      </c>
      <c r="B187">
        <f>(Entry!D188-Entry!C188)/0.000694444</f>
        <v>0.85000054362781885</v>
      </c>
      <c r="C187">
        <f>IF(Entry!AA188="Q13",1,0)</f>
        <v>0</v>
      </c>
      <c r="D187">
        <f>IF(Entry!Z188="News items|Winning/Losing",0,1)</f>
        <v>1</v>
      </c>
      <c r="E187">
        <f>AVERAGE(Entry!S188:V188)</f>
        <v>3.75</v>
      </c>
      <c r="F187">
        <f>MAX(Entry!W188:X188)</f>
        <v>3</v>
      </c>
    </row>
    <row r="188" spans="1:6">
      <c r="A188" t="str">
        <f>Entry!A185</f>
        <v>R_6ES80rYt3WqLq2F</v>
      </c>
      <c r="B188">
        <f>(Entry!D189-Entry!C189)/0.000694444</f>
        <v>0.98333396203066525</v>
      </c>
      <c r="C188">
        <f>IF(Entry!AA189="Q13",1,0)</f>
        <v>1</v>
      </c>
      <c r="D188">
        <f>IF(Entry!Z189="News items|Winning/Losing",0,1)</f>
        <v>0</v>
      </c>
      <c r="E188">
        <f>AVERAGE(Entry!S189:V189)</f>
        <v>3.25</v>
      </c>
      <c r="F188">
        <f>MAX(Entry!W189:X189)</f>
        <v>3</v>
      </c>
    </row>
    <row r="189" spans="1:6">
      <c r="A189" t="str">
        <f>Entry!A186</f>
        <v>R_6lrxYwVlm9axKBf</v>
      </c>
      <c r="B189">
        <f>(Entry!D190-Entry!C190)/0.000694444</f>
        <v>1.1333340616628871</v>
      </c>
      <c r="C189">
        <f>IF(Entry!AA190="Q13",1,0)</f>
        <v>0</v>
      </c>
      <c r="D189">
        <f>IF(Entry!Z190="News items|Winning/Losing",0,1)</f>
        <v>1</v>
      </c>
      <c r="E189">
        <f>AVERAGE(Entry!S190:V190)</f>
        <v>4.25</v>
      </c>
      <c r="F189">
        <f>MAX(Entry!W190:X190)</f>
        <v>3</v>
      </c>
    </row>
    <row r="190" spans="1:6">
      <c r="A190" t="str">
        <f>Entry!A187</f>
        <v>R_6rH9t13yxziH3et</v>
      </c>
      <c r="B190">
        <f>(Entry!D191-Entry!C191)/0.000694444</f>
        <v>1.5333343063940406</v>
      </c>
      <c r="C190">
        <f>IF(Entry!AA191="Q13",1,0)</f>
        <v>0</v>
      </c>
      <c r="D190">
        <f>IF(Entry!Z191="News items|Winning/Losing",0,1)</f>
        <v>1</v>
      </c>
      <c r="E190">
        <f>AVERAGE(Entry!S191:V191)</f>
        <v>3.75</v>
      </c>
      <c r="F190">
        <f>MAX(Entry!W191:X191)</f>
        <v>4</v>
      </c>
    </row>
    <row r="191" spans="1:6">
      <c r="A191" t="str">
        <f>Entry!A188</f>
        <v>R_bJK3sgoUc8jIalD</v>
      </c>
      <c r="B191">
        <f>(Entry!D192-Entry!C192)/0.000694444</f>
        <v>1.1500007324148769</v>
      </c>
      <c r="C191">
        <f>IF(Entry!AA192="Q13",1,0)</f>
        <v>1</v>
      </c>
      <c r="D191">
        <f>IF(Entry!Z192="News items|Winning/Losing",0,1)</f>
        <v>0</v>
      </c>
      <c r="E191">
        <f>AVERAGE(Entry!S192:V192)</f>
        <v>3</v>
      </c>
      <c r="F191">
        <f>MAX(Entry!W192:X192)</f>
        <v>3</v>
      </c>
    </row>
    <row r="192" spans="1:6">
      <c r="A192" t="str">
        <f>Entry!A189</f>
        <v>R_0679H7TWnQ6Lw6p</v>
      </c>
      <c r="B192">
        <f>(Entry!D193-Entry!C193)/0.000694444</f>
        <v>3.2166687333750743</v>
      </c>
      <c r="C192">
        <f>IF(Entry!AA193="Q13",1,0)</f>
        <v>1</v>
      </c>
      <c r="D192">
        <f>IF(Entry!Z193="News items|Winning/Losing",0,1)</f>
        <v>0</v>
      </c>
      <c r="E192">
        <f>AVERAGE(Entry!S193:V193)</f>
        <v>3.75</v>
      </c>
      <c r="F192">
        <f>MAX(Entry!W193:X193)</f>
        <v>4</v>
      </c>
    </row>
    <row r="193" spans="1:6">
      <c r="A193" t="str">
        <f>Entry!A190</f>
        <v>R_abIIfWxigt1BqPH</v>
      </c>
      <c r="B193">
        <f>(Entry!D194-Entry!C194)/0.000694444</f>
        <v>1.5666676688527914</v>
      </c>
      <c r="C193">
        <f>IF(Entry!AA194="Q13",1,0)</f>
        <v>1</v>
      </c>
      <c r="D193">
        <f>IF(Entry!Z194="News items|Winning/Losing",0,1)</f>
        <v>1</v>
      </c>
      <c r="E193">
        <f>AVERAGE(Entry!S194:V194)</f>
        <v>3.75</v>
      </c>
      <c r="F193">
        <f>MAX(Entry!W194:X194)</f>
        <v>3</v>
      </c>
    </row>
    <row r="194" spans="1:6">
      <c r="A194" t="str">
        <f>Entry!A191</f>
        <v>R_aUUBoGdG46pSi3j</v>
      </c>
      <c r="B194">
        <f>(Entry!D195-Entry!C195)/0.000694444</f>
        <v>1.4500009316793205</v>
      </c>
      <c r="C194">
        <f>IF(Entry!AA195="Q13",1,0)</f>
        <v>0</v>
      </c>
      <c r="D194">
        <f>IF(Entry!Z195="News items|Winning/Losing",0,1)</f>
        <v>0</v>
      </c>
      <c r="E194">
        <f>AVERAGE(Entry!S195:V195)</f>
        <v>4.25</v>
      </c>
      <c r="F194">
        <f>MAX(Entry!W195:X195)</f>
        <v>5</v>
      </c>
    </row>
    <row r="195" spans="1:6">
      <c r="A195" t="str">
        <f>Entry!A192</f>
        <v>R_6AtK3uNxtca7JVb</v>
      </c>
      <c r="B195">
        <f>(Entry!D196-Entry!C196)/0.000694444</f>
        <v>0.98333396203066525</v>
      </c>
      <c r="C195">
        <f>IF(Entry!AA196="Q13",1,0)</f>
        <v>1</v>
      </c>
      <c r="D195">
        <f>IF(Entry!Z196="News items|Winning/Losing",0,1)</f>
        <v>0</v>
      </c>
      <c r="E195">
        <f>AVERAGE(Entry!S196:V196)</f>
        <v>4</v>
      </c>
      <c r="F195">
        <f>MAX(Entry!W196:X196)</f>
        <v>3</v>
      </c>
    </row>
    <row r="196" spans="1:6">
      <c r="A196" t="str">
        <f>Entry!A193</f>
        <v>R_eFAzkE7QvwpZAC9</v>
      </c>
      <c r="B196">
        <f>(Entry!D197-Entry!C197)/0.000694444</f>
        <v>1.1166673804335117</v>
      </c>
      <c r="C196">
        <f>IF(Entry!AA197="Q13",1,0)</f>
        <v>1</v>
      </c>
      <c r="D196">
        <f>IF(Entry!Z197="News items|Winning/Losing",0,1)</f>
        <v>1</v>
      </c>
      <c r="E196">
        <f>AVERAGE(Entry!S197:V197)</f>
        <v>4.5</v>
      </c>
      <c r="F196">
        <f>MAX(Entry!W197:X197)</f>
        <v>3</v>
      </c>
    </row>
    <row r="197" spans="1:6">
      <c r="A197" t="str">
        <f>Entry!A194</f>
        <v>R_1Llh6iZQHbkKIGF</v>
      </c>
      <c r="B197">
        <f>(Entry!D198-Entry!C198)/0.000694444</f>
        <v>1.9333345720799653</v>
      </c>
      <c r="C197">
        <f>IF(Entry!AA198="Q13",1,0)</f>
        <v>0</v>
      </c>
      <c r="D197">
        <f>IF(Entry!Z198="News items|Winning/Losing",0,1)</f>
        <v>0</v>
      </c>
      <c r="E197">
        <f>AVERAGE(Entry!S198:V198)</f>
        <v>4</v>
      </c>
      <c r="F197">
        <f>MAX(Entry!W198:X198)</f>
        <v>3</v>
      </c>
    </row>
    <row r="198" spans="1:6">
      <c r="A198" t="str">
        <f>Entry!A195</f>
        <v>R_bsx0DKgh0D5i4jH</v>
      </c>
      <c r="B198">
        <f>(Entry!D199-Entry!C199)/0.000694444</f>
        <v>2.4166682124806105</v>
      </c>
      <c r="C198">
        <f>IF(Entry!AA199="Q13",1,0)</f>
        <v>1</v>
      </c>
      <c r="D198">
        <f>IF(Entry!Z199="News items|Winning/Losing",0,1)</f>
        <v>1</v>
      </c>
      <c r="E198">
        <f>AVERAGE(Entry!S199:V199)</f>
        <v>3.75</v>
      </c>
      <c r="F198">
        <f>MAX(Entry!W199:X199)</f>
        <v>4</v>
      </c>
    </row>
    <row r="199" spans="1:6">
      <c r="A199" t="str">
        <f>Entry!A196</f>
        <v>R_6RNS1udcdDEZIvb</v>
      </c>
      <c r="B199">
        <f>(Entry!D200-Entry!C200)/0.000694444</f>
        <v>2.2500014420963987</v>
      </c>
      <c r="C199">
        <f>IF(Entry!AA200="Q13",1,0)</f>
        <v>1</v>
      </c>
      <c r="D199">
        <f>IF(Entry!Z200="News items|Winning/Losing",0,1)</f>
        <v>0</v>
      </c>
      <c r="E199">
        <f>AVERAGE(Entry!S200:V200)</f>
        <v>4</v>
      </c>
      <c r="F199">
        <f>MAX(Entry!W200:X200)</f>
        <v>3</v>
      </c>
    </row>
    <row r="200" spans="1:6">
      <c r="A200" t="e">
        <f>Entry!#REF!</f>
        <v>#REF!</v>
      </c>
      <c r="B200">
        <f>(Entry!D201-Entry!C201)/0.000694444</f>
        <v>1.6500010540448973</v>
      </c>
      <c r="C200">
        <f>IF(Entry!AA201="Q13",1,0)</f>
        <v>1</v>
      </c>
      <c r="D200">
        <f>IF(Entry!Z201="News items|Winning/Losing",0,1)</f>
        <v>0</v>
      </c>
      <c r="E200">
        <f>AVERAGE(Entry!S201:V201)</f>
        <v>4.25</v>
      </c>
      <c r="F200">
        <f>MAX(Entry!W201:X201)</f>
        <v>3</v>
      </c>
    </row>
    <row r="201" spans="1:6">
      <c r="A201" t="str">
        <f>Entry!A197</f>
        <v>R_3sBy8zUh3kzUMhD</v>
      </c>
      <c r="B201">
        <f>(Entry!D202-Entry!C202)/0.000694444</f>
        <v>1.0166673140120304</v>
      </c>
      <c r="C201">
        <f>IF(Entry!AA202="Q13",1,0)</f>
        <v>1</v>
      </c>
      <c r="D201">
        <f>IF(Entry!Z202="News items|Winning/Losing",0,1)</f>
        <v>0</v>
      </c>
      <c r="E201">
        <f>AVERAGE(Entry!S202:V202)</f>
        <v>4</v>
      </c>
      <c r="F201">
        <f>MAX(Entry!W202:X202)</f>
        <v>4</v>
      </c>
    </row>
    <row r="202" spans="1:6">
      <c r="A202" t="str">
        <f>Entry!A198</f>
        <v>R_9Y32QoJgK1nsMLz</v>
      </c>
      <c r="B202">
        <f>(Entry!D203-Entry!C203)/0.000694444</f>
        <v>1.500000964890061</v>
      </c>
      <c r="C202">
        <f>IF(Entry!AA203="Q13",1,0)</f>
        <v>1</v>
      </c>
      <c r="D202">
        <f>IF(Entry!Z203="News items|Winning/Losing",0,1)</f>
        <v>0</v>
      </c>
      <c r="E202">
        <f>AVERAGE(Entry!S203:V203)</f>
        <v>4.75</v>
      </c>
      <c r="F202">
        <f>MAX(Entry!W203:X203)</f>
        <v>4</v>
      </c>
    </row>
    <row r="203" spans="1:6">
      <c r="A203" t="str">
        <f>Entry!A199</f>
        <v>R_eWNVE6Zy5u410Pz</v>
      </c>
      <c r="B203">
        <f>(Entry!D204-Entry!C204)/0.000694444</f>
        <v>2.3833348604992453</v>
      </c>
      <c r="C203">
        <f>IF(Entry!AA204="Q13",1,0)</f>
        <v>0</v>
      </c>
      <c r="D203">
        <f>IF(Entry!Z204="News items|Winning/Losing",0,1)</f>
        <v>0</v>
      </c>
      <c r="E203">
        <f>AVERAGE(Entry!S204:V204)</f>
        <v>4.75</v>
      </c>
      <c r="F203">
        <f>MAX(Entry!W204:X204)</f>
        <v>3</v>
      </c>
    </row>
    <row r="204" spans="1:6">
      <c r="A204" t="str">
        <f>Entry!A200</f>
        <v>R_erkzUq47bW8bweF</v>
      </c>
      <c r="B204">
        <f>(Entry!D205-Entry!C205)/0.000694444</f>
        <v>1.6666677352742725</v>
      </c>
      <c r="C204">
        <f>IF(Entry!AA205="Q13",1,0)</f>
        <v>0</v>
      </c>
      <c r="D204">
        <f>IF(Entry!Z205="News items|Winning/Losing",0,1)</f>
        <v>0</v>
      </c>
      <c r="E204">
        <f>AVERAGE(Entry!S205:V205)</f>
        <v>3.75</v>
      </c>
      <c r="F204">
        <f>MAX(Entry!W205:X205)</f>
        <v>3</v>
      </c>
    </row>
    <row r="205" spans="1:6">
      <c r="A205" t="str">
        <f>Entry!A201</f>
        <v>R_2t9vFT5oXG2NDDf</v>
      </c>
      <c r="B205">
        <f>(Entry!D206-Entry!C206)/0.000694444</f>
        <v>5.4500034942420976</v>
      </c>
      <c r="C205">
        <f>IF(Entry!AA206="Q13",1,0)</f>
        <v>1</v>
      </c>
      <c r="D205">
        <f>IF(Entry!Z206="News items|Winning/Losing",0,1)</f>
        <v>1</v>
      </c>
      <c r="E205">
        <f>AVERAGE(Entry!S206:V206)</f>
        <v>3.5</v>
      </c>
      <c r="F205">
        <f>MAX(Entry!W206:X206)</f>
        <v>3</v>
      </c>
    </row>
    <row r="206" spans="1:6">
      <c r="A206" t="str">
        <f>Entry!A202</f>
        <v>R_aa60zcXhwBOQoD3</v>
      </c>
      <c r="B206">
        <f>(Entry!D207-Entry!C207)/0.000694444</f>
        <v>2.6500016973049378</v>
      </c>
      <c r="C206">
        <f>IF(Entry!AA207="Q13",1,0)</f>
        <v>0</v>
      </c>
      <c r="D206">
        <f>IF(Entry!Z207="News items|Winning/Losing",0,1)</f>
        <v>0</v>
      </c>
      <c r="E206">
        <f>AVERAGE(Entry!S207:V207)</f>
        <v>4.5</v>
      </c>
      <c r="F206">
        <f>MAX(Entry!W207:X207)</f>
        <v>5</v>
      </c>
    </row>
    <row r="207" spans="1:6">
      <c r="A207" t="str">
        <f>Entry!A203</f>
        <v>R_bfSnrkNT3cAPgax</v>
      </c>
      <c r="B207">
        <f>(Entry!D208-Entry!C208)/0.000694444</f>
        <v>2.1500013756749174</v>
      </c>
      <c r="C207">
        <f>IF(Entry!AA208="Q13",1,0)</f>
        <v>1</v>
      </c>
      <c r="D207">
        <f>IF(Entry!Z208="News items|Winning/Losing",0,1)</f>
        <v>1</v>
      </c>
      <c r="E207">
        <f>AVERAGE(Entry!S208:V208)</f>
        <v>3.75</v>
      </c>
      <c r="F207">
        <f>MAX(Entry!W208:X208)</f>
        <v>3</v>
      </c>
    </row>
    <row r="208" spans="1:6">
      <c r="A208" t="str">
        <f>Entry!A204</f>
        <v>R_czEedLZYZxDMO5D</v>
      </c>
      <c r="B208">
        <f>(Entry!D209-Entry!C209)/0.000694444</f>
        <v>2.0166679572720709</v>
      </c>
      <c r="C208">
        <f>IF(Entry!AA209="Q13",1,0)</f>
        <v>0</v>
      </c>
      <c r="D208">
        <f>IF(Entry!Z209="News items|Winning/Losing",0,1)</f>
        <v>1</v>
      </c>
      <c r="E208">
        <f>AVERAGE(Entry!S209:V209)</f>
        <v>4.75</v>
      </c>
      <c r="F208">
        <f>MAX(Entry!W209:X209)</f>
        <v>3</v>
      </c>
    </row>
    <row r="209" spans="1:6">
      <c r="A209" t="str">
        <f>Entry!A205</f>
        <v>R_3f2rMGMDRzE6xgx</v>
      </c>
      <c r="B209">
        <f>(Entry!D210-Entry!C210)/0.000694444</f>
        <v>0.95000061004930003</v>
      </c>
      <c r="C209">
        <f>IF(Entry!AA210="Q13",1,0)</f>
        <v>1</v>
      </c>
      <c r="D209">
        <f>IF(Entry!Z210="News items|Winning/Losing",0,1)</f>
        <v>1</v>
      </c>
      <c r="E209">
        <f>AVERAGE(Entry!S210:V210)</f>
        <v>3</v>
      </c>
      <c r="F209">
        <f>MAX(Entry!W210:X210)</f>
        <v>3</v>
      </c>
    </row>
    <row r="210" spans="1:6">
      <c r="A210" t="str">
        <f>Entry!A206</f>
        <v>R_5aQMtE60khWD1op</v>
      </c>
      <c r="B210">
        <f>(Entry!D211-Entry!C211)/0.000694444</f>
        <v>0.91666725806793492</v>
      </c>
      <c r="C210">
        <f>IF(Entry!AA211="Q13",1,0)</f>
        <v>1</v>
      </c>
      <c r="D210">
        <f>IF(Entry!Z211="News items|Winning/Losing",0,1)</f>
        <v>0</v>
      </c>
      <c r="E210">
        <f>AVERAGE(Entry!S211:V211)</f>
        <v>3.75</v>
      </c>
      <c r="F210">
        <f>MAX(Entry!W211:X211)</f>
        <v>3</v>
      </c>
    </row>
    <row r="211" spans="1:6">
      <c r="A211" t="str">
        <f>Entry!A207</f>
        <v>R_397JREVCWmjmMOp</v>
      </c>
      <c r="B211">
        <f>(Entry!D212-Entry!C212)/0.000694444</f>
        <v>1.550000987623416</v>
      </c>
      <c r="C211">
        <f>IF(Entry!AA212="Q13",1,0)</f>
        <v>1</v>
      </c>
      <c r="D211">
        <f>IF(Entry!Z212="News items|Winning/Losing",0,1)</f>
        <v>0</v>
      </c>
      <c r="E211">
        <f>AVERAGE(Entry!S212:V212)</f>
        <v>3.25</v>
      </c>
      <c r="F211">
        <f>MAX(Entry!W212:X212)</f>
        <v>3</v>
      </c>
    </row>
    <row r="212" spans="1:6">
      <c r="A212" t="str">
        <f>Entry!A208</f>
        <v>R_5j12Bs9xq759SC1</v>
      </c>
      <c r="B212">
        <f>(Entry!D213-Entry!C213)/0.000694444</f>
        <v>1.6166677020635321</v>
      </c>
      <c r="C212">
        <f>IF(Entry!AA213="Q13",1,0)</f>
        <v>1</v>
      </c>
      <c r="D212">
        <f>IF(Entry!Z213="News items|Winning/Losing",0,1)</f>
        <v>1</v>
      </c>
      <c r="E212">
        <f>AVERAGE(Entry!S213:V213)</f>
        <v>4.5</v>
      </c>
      <c r="F212">
        <f>MAX(Entry!W213:X213)</f>
        <v>3</v>
      </c>
    </row>
    <row r="213" spans="1:6">
      <c r="A213" t="str">
        <f>Entry!A209</f>
        <v>R_9Np09zn5mukZIot</v>
      </c>
      <c r="B213">
        <f>(Entry!D214-Entry!C214)/0.000694444</f>
        <v>1.4333342504499451</v>
      </c>
      <c r="C213">
        <f>IF(Entry!AA214="Q13",1,0)</f>
        <v>0</v>
      </c>
      <c r="D213">
        <f>IF(Entry!Z214="News items|Winning/Losing",0,1)</f>
        <v>1</v>
      </c>
      <c r="E213">
        <f>AVERAGE(Entry!S214:V214)</f>
        <v>3.5</v>
      </c>
      <c r="F213">
        <f>MAX(Entry!W214:X214)</f>
        <v>3</v>
      </c>
    </row>
    <row r="214" spans="1:6">
      <c r="A214" t="str">
        <f>Entry!A210</f>
        <v>R_cvd36B0uZRp504R</v>
      </c>
      <c r="B214">
        <f>(Entry!D215-Entry!C215)/0.000694444</f>
        <v>2.1833347276562827</v>
      </c>
      <c r="C214">
        <f>IF(Entry!AA215="Q13",1,0)</f>
        <v>0</v>
      </c>
      <c r="D214">
        <f>IF(Entry!Z215="News items|Winning/Losing",0,1)</f>
        <v>1</v>
      </c>
      <c r="E214">
        <f>AVERAGE(Entry!S215:V215)</f>
        <v>4.25</v>
      </c>
      <c r="F214">
        <f>MAX(Entry!W215:X215)</f>
        <v>3</v>
      </c>
    </row>
    <row r="215" spans="1:6">
      <c r="A215" t="str">
        <f>Entry!A211</f>
        <v>R_3n3GSop07jau2BD</v>
      </c>
      <c r="B215">
        <f>(Entry!D216-Entry!C216)/0.000694444</f>
        <v>1.6333343832929075</v>
      </c>
      <c r="C215">
        <f>IF(Entry!AA216="Q13",1,0)</f>
        <v>0</v>
      </c>
      <c r="D215">
        <f>IF(Entry!Z216="News items|Winning/Losing",0,1)</f>
        <v>1</v>
      </c>
      <c r="E215">
        <f>AVERAGE(Entry!S216:V216)</f>
        <v>3.75</v>
      </c>
      <c r="F215">
        <f>MAX(Entry!W216:X216)</f>
        <v>3</v>
      </c>
    </row>
    <row r="216" spans="1:6">
      <c r="A216" t="str">
        <f>Entry!A212</f>
        <v>R_eaoVYQ5mJTfIZdH</v>
      </c>
      <c r="B216">
        <f>(Entry!D217-Entry!C217)/0.000694444</f>
        <v>1.066667347222771</v>
      </c>
      <c r="C216">
        <f>IF(Entry!AA217="Q13",1,0)</f>
        <v>1</v>
      </c>
      <c r="D216">
        <f>IF(Entry!Z217="News items|Winning/Losing",0,1)</f>
        <v>1</v>
      </c>
      <c r="E216">
        <f>AVERAGE(Entry!S217:V217)</f>
        <v>3.5</v>
      </c>
      <c r="F216">
        <f>MAX(Entry!W217:X217)</f>
        <v>3</v>
      </c>
    </row>
    <row r="217" spans="1:6">
      <c r="A217" t="str">
        <f>Entry!A213</f>
        <v>R_bEDlr6fBz2I0Lfn</v>
      </c>
      <c r="B217">
        <f>(Entry!D218-Entry!C218)/0.000694444</f>
        <v>1.3500008652578392</v>
      </c>
      <c r="C217">
        <f>IF(Entry!AA218="Q13",1,0)</f>
        <v>1</v>
      </c>
      <c r="D217">
        <f>IF(Entry!Z218="News items|Winning/Losing",0,1)</f>
        <v>0</v>
      </c>
      <c r="E217">
        <f>AVERAGE(Entry!S218:V218)</f>
        <v>3.5</v>
      </c>
      <c r="F217">
        <f>MAX(Entry!W218:X218)</f>
        <v>3</v>
      </c>
    </row>
    <row r="218" spans="1:6">
      <c r="A218" t="str">
        <f>Entry!A214</f>
        <v>R_5aQGPLOkyQHpdS5</v>
      </c>
      <c r="B218">
        <f>(Entry!D219-Entry!C219)/0.000694444</f>
        <v>1.7500011204663783</v>
      </c>
      <c r="C218">
        <f>IF(Entry!AA219="Q13",1,0)</f>
        <v>0</v>
      </c>
      <c r="D218">
        <f>IF(Entry!Z219="News items|Winning/Losing",0,1)</f>
        <v>1</v>
      </c>
      <c r="E218">
        <f>AVERAGE(Entry!S219:V219)</f>
        <v>4</v>
      </c>
      <c r="F218">
        <f>MAX(Entry!W219:X219)</f>
        <v>3</v>
      </c>
    </row>
    <row r="219" spans="1:6">
      <c r="A219" t="str">
        <f>Entry!A215</f>
        <v>R_6wYYamBdXrxpG1D</v>
      </c>
      <c r="B219">
        <f>(Entry!D220-Entry!C220)/0.000694444</f>
        <v>0.91666725806793492</v>
      </c>
      <c r="C219">
        <f>IF(Entry!AA220="Q13",1,0)</f>
        <v>1</v>
      </c>
      <c r="D219">
        <f>IF(Entry!Z220="News items|Winning/Losing",0,1)</f>
        <v>1</v>
      </c>
      <c r="E219">
        <f>AVERAGE(Entry!S220:V220)</f>
        <v>3.25</v>
      </c>
      <c r="F219">
        <f>MAX(Entry!W220:X220)</f>
        <v>4</v>
      </c>
    </row>
    <row r="220" spans="1:6">
      <c r="A220" t="str">
        <f>Entry!A216</f>
        <v>R_79UCKYjL1YZgZE1</v>
      </c>
      <c r="B220">
        <f>(Entry!D221-Entry!C221)/0.000694444</f>
        <v>2.0666679904828116</v>
      </c>
      <c r="C220">
        <f>IF(Entry!AA221="Q13",1,0)</f>
        <v>0</v>
      </c>
      <c r="D220">
        <f>IF(Entry!Z221="News items|Winning/Losing",0,1)</f>
        <v>1</v>
      </c>
      <c r="E220">
        <f>AVERAGE(Entry!S221:V221)</f>
        <v>3.5</v>
      </c>
      <c r="F220">
        <f>MAX(Entry!W221:X221)</f>
        <v>3</v>
      </c>
    </row>
    <row r="221" spans="1:6">
      <c r="A221" t="str">
        <f>Entry!A217</f>
        <v>R_bqowZwcLZ97tUK9</v>
      </c>
      <c r="B221">
        <f>(Entry!D222-Entry!C222)/0.000694444</f>
        <v>1.0000006432600408</v>
      </c>
      <c r="C221">
        <f>IF(Entry!AA222="Q13",1,0)</f>
        <v>1</v>
      </c>
      <c r="D221">
        <f>IF(Entry!Z222="News items|Winning/Losing",0,1)</f>
        <v>0</v>
      </c>
      <c r="E221">
        <f>AVERAGE(Entry!S222:V222)</f>
        <v>4.25</v>
      </c>
      <c r="F221">
        <f>MAX(Entry!W222:X222)</f>
        <v>3</v>
      </c>
    </row>
    <row r="222" spans="1:6">
      <c r="A222" t="str">
        <f>Entry!A218</f>
        <v>R_d3XBFNJkN3msqTr</v>
      </c>
      <c r="B222">
        <f>(Entry!D223-Entry!C223)/0.000694444</f>
        <v>1.3500008652578392</v>
      </c>
      <c r="C222">
        <f>IF(Entry!AA223="Q13",1,0)</f>
        <v>0</v>
      </c>
      <c r="D222">
        <f>IF(Entry!Z223="News items|Winning/Losing",0,1)</f>
        <v>0</v>
      </c>
      <c r="E222">
        <f>AVERAGE(Entry!S223:V223)</f>
        <v>3.5</v>
      </c>
      <c r="F222">
        <f>MAX(Entry!W223:X223)</f>
        <v>3</v>
      </c>
    </row>
    <row r="223" spans="1:6">
      <c r="A223" t="str">
        <f>Entry!A219</f>
        <v>R_6PP4Gc6uoJ0gqNf</v>
      </c>
      <c r="B223">
        <f>(Entry!D224-Entry!C224)/0.000694444</f>
        <v>1.0500006764707812</v>
      </c>
      <c r="C223">
        <f>IF(Entry!AA224="Q13",1,0)</f>
        <v>1</v>
      </c>
      <c r="D223">
        <f>IF(Entry!Z224="News items|Winning/Losing",0,1)</f>
        <v>1</v>
      </c>
      <c r="E223">
        <f>AVERAGE(Entry!S224:V224)</f>
        <v>4.25</v>
      </c>
      <c r="F223">
        <f>MAX(Entry!W224:X224)</f>
        <v>3</v>
      </c>
    </row>
    <row r="224" spans="1:6">
      <c r="A224" t="str">
        <f>Entry!A220</f>
        <v>R_3V3rp1wx1i9TieN</v>
      </c>
      <c r="B224">
        <f>(Entry!D225-Entry!C225)/0.000694444</f>
        <v>1.2000007656256175</v>
      </c>
      <c r="C224">
        <f>IF(Entry!AA225="Q13",1,0)</f>
        <v>1</v>
      </c>
      <c r="D224">
        <f>IF(Entry!Z225="News items|Winning/Losing",0,1)</f>
        <v>0</v>
      </c>
      <c r="E224">
        <f>AVERAGE(Entry!S225:V225)</f>
        <v>4.25</v>
      </c>
      <c r="F224">
        <f>MAX(Entry!W225:X225)</f>
        <v>4</v>
      </c>
    </row>
    <row r="225" spans="1:6">
      <c r="A225" t="str">
        <f>Entry!A221</f>
        <v>R_1LkZ3dhj35IWgyF</v>
      </c>
      <c r="B225">
        <f>(Entry!D226-Entry!C226)/0.000694444</f>
        <v>0.83333387287582916</v>
      </c>
      <c r="C225">
        <f>IF(Entry!AA226="Q13",1,0)</f>
        <v>1</v>
      </c>
      <c r="D225">
        <f>IF(Entry!Z226="News items|Winning/Losing",0,1)</f>
        <v>1</v>
      </c>
      <c r="E225">
        <f>AVERAGE(Entry!S226:V226)</f>
        <v>4</v>
      </c>
      <c r="F225">
        <f>MAX(Entry!W226:X226)</f>
        <v>3</v>
      </c>
    </row>
    <row r="226" spans="1:6">
      <c r="A226" t="str">
        <f>Entry!A222</f>
        <v>R_6YCTaWFUPKs5e9T</v>
      </c>
      <c r="B226">
        <f>(Entry!D227-Entry!C227)/0.000694444</f>
        <v>2.4500015644619753</v>
      </c>
      <c r="C226">
        <f>IF(Entry!AA227="Q13",1,0)</f>
        <v>0</v>
      </c>
      <c r="D226">
        <f>IF(Entry!Z227="News items|Winning/Losing",0,1)</f>
        <v>0</v>
      </c>
      <c r="E226">
        <f>AVERAGE(Entry!S227:V227)</f>
        <v>4</v>
      </c>
      <c r="F226">
        <f>MAX(Entry!W227:X227)</f>
        <v>3</v>
      </c>
    </row>
    <row r="227" spans="1:6">
      <c r="A227" t="str">
        <f>Entry!A223</f>
        <v>R_dbSn2MZMHL49hS5</v>
      </c>
      <c r="B227">
        <f>(Entry!D228-Entry!C228)/0.000694444</f>
        <v>2.3833348604992453</v>
      </c>
      <c r="C227">
        <f>IF(Entry!AA228="Q13",1,0)</f>
        <v>0</v>
      </c>
      <c r="D227">
        <f>IF(Entry!Z228="News items|Winning/Losing",0,1)</f>
        <v>0</v>
      </c>
      <c r="E227">
        <f>AVERAGE(Entry!S228:V228)</f>
        <v>3.25</v>
      </c>
      <c r="F227">
        <f>MAX(Entry!W228:X228)</f>
        <v>3</v>
      </c>
    </row>
    <row r="228" spans="1:6">
      <c r="A228" t="str">
        <f>Entry!A224</f>
        <v>R_9XgypGhs8FMDxcx</v>
      </c>
      <c r="B228">
        <f>(Entry!D229-Entry!C229)/0.000694444</f>
        <v>10.666673493182481</v>
      </c>
      <c r="C228">
        <f>IF(Entry!AA229="Q13",1,0)</f>
        <v>0</v>
      </c>
      <c r="D228">
        <f>IF(Entry!Z229="News items|Winning/Losing",0,1)</f>
        <v>1</v>
      </c>
      <c r="E228">
        <f>AVERAGE(Entry!S229:V229)</f>
        <v>4.5</v>
      </c>
      <c r="F228">
        <f>MAX(Entry!W229:X229)</f>
        <v>3</v>
      </c>
    </row>
    <row r="229" spans="1:6">
      <c r="A229" t="str">
        <f>Entry!A225</f>
        <v>R_3K87KQXGUJ9EL7n</v>
      </c>
      <c r="B229">
        <f>(Entry!D230-Entry!C230)/0.000694444</f>
        <v>1.1500007428922625</v>
      </c>
      <c r="C229">
        <f>IF(Entry!AA230="Q13",1,0)</f>
        <v>0</v>
      </c>
      <c r="D229">
        <f>IF(Entry!Z230="News items|Winning/Losing",0,1)</f>
        <v>1</v>
      </c>
      <c r="E229">
        <f>AVERAGE(Entry!S230:V230)</f>
        <v>4.25</v>
      </c>
      <c r="F229">
        <f>MAX(Entry!W230:X230)</f>
        <v>3</v>
      </c>
    </row>
    <row r="230" spans="1:6">
      <c r="A230" t="str">
        <f>Entry!A226</f>
        <v>R_9MDYaCTq8x4UDlz</v>
      </c>
      <c r="B230">
        <f>(Entry!D231-Entry!C231)/0.000694444</f>
        <v>1.1000006992041362</v>
      </c>
      <c r="C230">
        <f>IF(Entry!AA231="Q13",1,0)</f>
        <v>0</v>
      </c>
      <c r="D230">
        <f>IF(Entry!Z231="News items|Winning/Losing",0,1)</f>
        <v>1</v>
      </c>
      <c r="E230">
        <f>AVERAGE(Entry!S231:V231)</f>
        <v>2.75</v>
      </c>
      <c r="F230">
        <f>MAX(Entry!W231:X231)</f>
        <v>4</v>
      </c>
    </row>
    <row r="231" spans="1:6">
      <c r="A231" t="str">
        <f>Entry!A227</f>
        <v>R_beImz4slqtta70V</v>
      </c>
      <c r="B231">
        <f>(Entry!D232-Entry!C232)/0.000694444</f>
        <v>2.3666681792698698</v>
      </c>
      <c r="C231">
        <f>IF(Entry!AA232="Q13",1,0)</f>
        <v>1</v>
      </c>
      <c r="D231">
        <f>IF(Entry!Z232="News items|Winning/Losing",0,1)</f>
        <v>0</v>
      </c>
      <c r="E231">
        <f>AVERAGE(Entry!S232:V232)</f>
        <v>3.5</v>
      </c>
      <c r="F231">
        <f>MAX(Entry!W232:X232)</f>
        <v>3</v>
      </c>
    </row>
    <row r="232" spans="1:6">
      <c r="A232" t="str">
        <f>Entry!A228</f>
        <v>R_2hjSE5Wo2j38IHb</v>
      </c>
      <c r="B232">
        <f>(Entry!D233-Entry!C233)/0.000694444</f>
        <v>2.0666679904828116</v>
      </c>
      <c r="C232">
        <f>IF(Entry!AA233="Q13",1,0)</f>
        <v>0</v>
      </c>
      <c r="D232">
        <f>IF(Entry!Z233="News items|Winning/Losing",0,1)</f>
        <v>1</v>
      </c>
      <c r="E232">
        <f>AVERAGE(Entry!S233:V233)</f>
        <v>4.25</v>
      </c>
      <c r="F232">
        <f>MAX(Entry!W233:X233)</f>
        <v>3</v>
      </c>
    </row>
    <row r="233" spans="1:6">
      <c r="A233" t="str">
        <f>Entry!A229</f>
        <v>R_erZYn9TsVQ08zSl</v>
      </c>
      <c r="B233">
        <f>(Entry!D234-Entry!C234)/0.000694444</f>
        <v>1.466667612908696</v>
      </c>
      <c r="C233">
        <f>IF(Entry!AA234="Q13",1,0)</f>
        <v>0</v>
      </c>
      <c r="D233">
        <f>IF(Entry!Z234="News items|Winning/Losing",0,1)</f>
        <v>0</v>
      </c>
      <c r="E233">
        <f>AVERAGE(Entry!S234:V234)</f>
        <v>4.25</v>
      </c>
      <c r="F233">
        <f>MAX(Entry!W234:X234)</f>
        <v>3</v>
      </c>
    </row>
    <row r="234" spans="1:6">
      <c r="A234" t="str">
        <f>Entry!A230</f>
        <v>R_1NaGznN2JXsB273</v>
      </c>
      <c r="B234">
        <f>(Entry!D235-Entry!C235)/0.000694444</f>
        <v>1.3500008652578392</v>
      </c>
      <c r="C234">
        <f>IF(Entry!AA235="Q13",1,0)</f>
        <v>0</v>
      </c>
      <c r="D234">
        <f>IF(Entry!Z235="News items|Winning/Losing",0,1)</f>
        <v>1</v>
      </c>
      <c r="E234">
        <f>AVERAGE(Entry!S235:V235)</f>
        <v>4</v>
      </c>
      <c r="F234">
        <f>MAX(Entry!W235:X235)</f>
        <v>3</v>
      </c>
    </row>
    <row r="235" spans="1:6">
      <c r="A235" t="str">
        <f>Entry!A231</f>
        <v>R_25M7KNEHe1hBpt3</v>
      </c>
      <c r="B235">
        <f>(Entry!D236-Entry!C236)/0.000694444</f>
        <v>0.96666729127867546</v>
      </c>
      <c r="C235">
        <f>IF(Entry!AA236="Q13",1,0)</f>
        <v>0</v>
      </c>
      <c r="D235">
        <f>IF(Entry!Z236="News items|Winning/Losing",0,1)</f>
        <v>1</v>
      </c>
      <c r="E235">
        <f>AVERAGE(Entry!S236:V236)</f>
        <v>5</v>
      </c>
      <c r="F235">
        <f>MAX(Entry!W236:X236)</f>
        <v>5</v>
      </c>
    </row>
    <row r="236" spans="1:6">
      <c r="A236" t="str">
        <f>Entry!A232</f>
        <v>R_3yJR6nC5ssQyOSF</v>
      </c>
      <c r="B236">
        <f>(Entry!D237-Entry!C237)/0.000694444</f>
        <v>0.96666728080128983</v>
      </c>
      <c r="C236">
        <f>IF(Entry!AA237="Q13",1,0)</f>
        <v>1</v>
      </c>
      <c r="D236">
        <f>IF(Entry!Z237="News items|Winning/Losing",0,1)</f>
        <v>1</v>
      </c>
      <c r="E236">
        <f>AVERAGE(Entry!S237:V237)</f>
        <v>2.75</v>
      </c>
      <c r="F236">
        <f>MAX(Entry!W237:X237)</f>
        <v>4</v>
      </c>
    </row>
    <row r="237" spans="1:6">
      <c r="A237" t="str">
        <f>Entry!A233</f>
        <v>R_82r0HMdDT3wySPP</v>
      </c>
      <c r="B237">
        <f>(Entry!D238-Entry!C238)/0.000694444</f>
        <v>4.983336524593442</v>
      </c>
      <c r="C237">
        <f>IF(Entry!AA238="Q13",1,0)</f>
        <v>0</v>
      </c>
      <c r="D237">
        <f>IF(Entry!Z238="News items|Winning/Losing",0,1)</f>
        <v>1</v>
      </c>
      <c r="E237">
        <f>AVERAGE(Entry!S238:V238)</f>
        <v>3.5</v>
      </c>
      <c r="F237">
        <f>MAX(Entry!W238:X238)</f>
        <v>3</v>
      </c>
    </row>
    <row r="238" spans="1:6">
      <c r="A238" t="str">
        <f>Entry!A234</f>
        <v>R_9S3D6IOHSvNO5z7</v>
      </c>
      <c r="B238">
        <f>(Entry!D239-Entry!C239)/0.000694444</f>
        <v>2.5166682789020913</v>
      </c>
      <c r="C238">
        <f>IF(Entry!AA239="Q13",1,0)</f>
        <v>0</v>
      </c>
      <c r="D238">
        <f>IF(Entry!Z239="News items|Winning/Losing",0,1)</f>
        <v>1</v>
      </c>
      <c r="E238">
        <f>AVERAGE(Entry!S239:V239)</f>
        <v>3.75</v>
      </c>
      <c r="F238">
        <f>MAX(Entry!W239:X239)</f>
        <v>3</v>
      </c>
    </row>
    <row r="239" spans="1:6">
      <c r="A239" t="str">
        <f>Entry!A235</f>
        <v>R_7QITIX0tOImCjdj</v>
      </c>
      <c r="B239">
        <f>(Entry!D240-Entry!C240)/0.000694444</f>
        <v>2.3166681565365148</v>
      </c>
      <c r="C239">
        <f>IF(Entry!AA240="Q13",1,0)</f>
        <v>0</v>
      </c>
      <c r="D239">
        <f>IF(Entry!Z240="News items|Winning/Losing",0,1)</f>
        <v>0</v>
      </c>
      <c r="E239">
        <f>AVERAGE(Entry!S240:V240)</f>
        <v>3.75</v>
      </c>
      <c r="F239">
        <f>MAX(Entry!W240:X240)</f>
        <v>3</v>
      </c>
    </row>
    <row r="240" spans="1:6">
      <c r="A240" t="str">
        <f>Entry!A236</f>
        <v>R_1XFj0qoavSxuPOJ</v>
      </c>
      <c r="B240">
        <f>(Entry!D241-Entry!C241)/0.000694444</f>
        <v>1.5166676356420508</v>
      </c>
      <c r="C240">
        <f>IF(Entry!AA241="Q13",1,0)</f>
        <v>0</v>
      </c>
      <c r="D240">
        <f>IF(Entry!Z241="News items|Winning/Losing",0,1)</f>
        <v>1</v>
      </c>
      <c r="E240">
        <f>AVERAGE(Entry!S241:V241)</f>
        <v>4.25</v>
      </c>
      <c r="F240">
        <f>MAX(Entry!W241:X241)</f>
        <v>3</v>
      </c>
    </row>
    <row r="241" spans="1:6">
      <c r="A241" t="e">
        <f>Entry!#REF!</f>
        <v>#REF!</v>
      </c>
      <c r="B241">
        <f>(Entry!D242-Entry!C242)/0.000694444</f>
        <v>3.7500023965090739</v>
      </c>
      <c r="C241">
        <f>IF(Entry!AA242="Q13",1,0)</f>
        <v>0</v>
      </c>
      <c r="D241">
        <f>IF(Entry!Z242="News items|Winning/Losing",0,1)</f>
        <v>1</v>
      </c>
      <c r="E241">
        <f>AVERAGE(Entry!S242:V242)</f>
        <v>3.5</v>
      </c>
      <c r="F241">
        <f>MAX(Entry!W242:X242)</f>
        <v>4</v>
      </c>
    </row>
    <row r="242" spans="1:6">
      <c r="A242" t="str">
        <f>Entry!A237</f>
        <v>R_1NTkzlIV4GBTjRX</v>
      </c>
      <c r="B242">
        <f>(Entry!D243-Entry!C243)/0.000694444</f>
        <v>2.0500013197308218</v>
      </c>
      <c r="C242">
        <f>IF(Entry!AA243="Q13",1,0)</f>
        <v>1</v>
      </c>
      <c r="D242">
        <f>IF(Entry!Z243="News items|Winning/Losing",0,1)</f>
        <v>1</v>
      </c>
      <c r="E242">
        <f>AVERAGE(Entry!S243:V243)</f>
        <v>4</v>
      </c>
      <c r="F242">
        <f>MAX(Entry!W243:X243)</f>
        <v>4</v>
      </c>
    </row>
    <row r="243" spans="1:6">
      <c r="A243" t="str">
        <f>Entry!A238</f>
        <v>R_b8H8xto1m4lAnBP</v>
      </c>
      <c r="B243">
        <f>(Entry!D244-Entry!C244)/0.000694444</f>
        <v>1.2000007656256175</v>
      </c>
      <c r="C243">
        <f>IF(Entry!AA244="Q13",1,0)</f>
        <v>1</v>
      </c>
      <c r="D243">
        <f>IF(Entry!Z244="News items|Winning/Losing",0,1)</f>
        <v>0</v>
      </c>
      <c r="E243">
        <f>AVERAGE(Entry!S244:V244)</f>
        <v>4</v>
      </c>
      <c r="F243">
        <f>MAX(Entry!W244:X244)</f>
        <v>3</v>
      </c>
    </row>
    <row r="244" spans="1:6">
      <c r="A244" t="str">
        <f>Entry!A239</f>
        <v>R_6Yaeu5pLmEdDTrT</v>
      </c>
      <c r="B244">
        <f>(Entry!D245-Entry!C245)/0.000694444</f>
        <v>1.3333341840284638</v>
      </c>
      <c r="C244">
        <f>IF(Entry!AA245="Q13",1,0)</f>
        <v>0</v>
      </c>
      <c r="D244">
        <f>IF(Entry!Z245="News items|Winning/Losing",0,1)</f>
        <v>0</v>
      </c>
      <c r="E244">
        <f>AVERAGE(Entry!S245:V245)</f>
        <v>4.75</v>
      </c>
      <c r="F244">
        <f>MAX(Entry!W245:X245)</f>
        <v>4</v>
      </c>
    </row>
    <row r="245" spans="1:6">
      <c r="A245" t="str">
        <f>Entry!A240</f>
        <v>R_6xvLCxPzQwTSdnL</v>
      </c>
      <c r="B245">
        <f>(Entry!D246-Entry!C246)/0.000694444</f>
        <v>1.1333340616628871</v>
      </c>
      <c r="C245">
        <f>IF(Entry!AA246="Q13",1,0)</f>
        <v>0</v>
      </c>
      <c r="D245">
        <f>IF(Entry!Z246="News items|Winning/Losing",0,1)</f>
        <v>1</v>
      </c>
      <c r="E245">
        <f>AVERAGE(Entry!S246:V246)</f>
        <v>3.5</v>
      </c>
      <c r="F245">
        <f>MAX(Entry!W246:X246)</f>
        <v>5</v>
      </c>
    </row>
    <row r="246" spans="1:6">
      <c r="A246" t="str">
        <f>Entry!A241</f>
        <v>R_7WzbCQdqFyLznJr</v>
      </c>
      <c r="B246">
        <f>(Entry!D247-Entry!C247)/0.000694444</f>
        <v>1.8166678244291088</v>
      </c>
      <c r="C246">
        <f>IF(Entry!AA247="Q13",1,0)</f>
        <v>0</v>
      </c>
      <c r="D246">
        <f>IF(Entry!Z247="News items|Winning/Losing",0,1)</f>
        <v>0</v>
      </c>
      <c r="E246">
        <f>AVERAGE(Entry!S247:V247)</f>
        <v>4</v>
      </c>
      <c r="F246">
        <f>MAX(Entry!W247:X247)</f>
        <v>3</v>
      </c>
    </row>
    <row r="247" spans="1:6">
      <c r="A247" t="str">
        <f>Entry!A242</f>
        <v>R_5hxZDBG66w09fbn</v>
      </c>
      <c r="B247">
        <f>(Entry!D248-Entry!C248)/0.000694444</f>
        <v>1.1166673804335117</v>
      </c>
      <c r="C247">
        <f>IF(Entry!AA248="Q13",1,0)</f>
        <v>0</v>
      </c>
      <c r="D247">
        <f>IF(Entry!Z248="News items|Winning/Losing",0,1)</f>
        <v>1</v>
      </c>
      <c r="E247">
        <f>AVERAGE(Entry!S248:V248)</f>
        <v>4.5</v>
      </c>
      <c r="F247">
        <f>MAX(Entry!W248:X248)</f>
        <v>4</v>
      </c>
    </row>
    <row r="248" spans="1:6">
      <c r="A248" t="str">
        <f>Entry!A243</f>
        <v>R_0O0ZEaSSKJO7B3v</v>
      </c>
      <c r="B248">
        <f>(Entry!D249-Entry!C249)/0.000694444</f>
        <v>0.78333383966508852</v>
      </c>
      <c r="C248">
        <f>IF(Entry!AA249="Q13",1,0)</f>
        <v>1</v>
      </c>
      <c r="D248">
        <f>IF(Entry!Z249="News items|Winning/Losing",0,1)</f>
        <v>1</v>
      </c>
      <c r="E248">
        <f>AVERAGE(Entry!S249:V249)</f>
        <v>4</v>
      </c>
      <c r="F248">
        <f>MAX(Entry!W249:X249)</f>
        <v>3</v>
      </c>
    </row>
    <row r="249" spans="1:6">
      <c r="A249" t="str">
        <f>Entry!A244</f>
        <v>R_1FT2StfuSXzle9D</v>
      </c>
      <c r="B249">
        <f>(Entry!D250-Entry!C250)/0.000694444</f>
        <v>1.7000010872556377</v>
      </c>
      <c r="C249">
        <f>IF(Entry!AA250="Q13",1,0)</f>
        <v>1</v>
      </c>
      <c r="D249">
        <f>IF(Entry!Z250="News items|Winning/Losing",0,1)</f>
        <v>0</v>
      </c>
      <c r="E249">
        <f>AVERAGE(Entry!S250:V250)</f>
        <v>3.75</v>
      </c>
      <c r="F249">
        <f>MAX(Entry!W250:X250)</f>
        <v>3</v>
      </c>
    </row>
    <row r="250" spans="1:6">
      <c r="A250" t="str">
        <f>Entry!A245</f>
        <v>R_3zcewxhaOWGmRpz</v>
      </c>
      <c r="B250">
        <f>(Entry!D251-Entry!C251)/0.000694444</f>
        <v>0.88333389560918407</v>
      </c>
      <c r="C250">
        <f>IF(Entry!AA251="Q13",1,0)</f>
        <v>1</v>
      </c>
      <c r="D250">
        <f>IF(Entry!Z251="News items|Winning/Losing",0,1)</f>
        <v>1</v>
      </c>
      <c r="E250">
        <f>AVERAGE(Entry!S251:V251)</f>
        <v>4.25</v>
      </c>
      <c r="F250">
        <f>MAX(Entry!W251:X251)</f>
        <v>3</v>
      </c>
    </row>
    <row r="251" spans="1:6">
      <c r="A251" t="str">
        <f>Entry!A246</f>
        <v>R_9NtRhdFP9ONjlAN</v>
      </c>
      <c r="B251">
        <f>(Entry!D252-Entry!C252)/0.000694444</f>
        <v>1.0333339847640202</v>
      </c>
      <c r="C251">
        <f>IF(Entry!AA252="Q13",1,0)</f>
        <v>0</v>
      </c>
      <c r="D251">
        <f>IF(Entry!Z252="News items|Winning/Losing",0,1)</f>
        <v>0</v>
      </c>
      <c r="E251">
        <f>AVERAGE(Entry!S252:V252)</f>
        <v>4.25</v>
      </c>
      <c r="F251">
        <f>MAX(Entry!W252:X252)</f>
        <v>3</v>
      </c>
    </row>
    <row r="252" spans="1:6">
      <c r="A252" t="str">
        <f>Entry!A247</f>
        <v>R_5vg8RxgDcM8ncA5</v>
      </c>
      <c r="B252">
        <f>(Entry!D253-Entry!C253)/0.000694444</f>
        <v>0.75000047720633767</v>
      </c>
      <c r="C252">
        <f>IF(Entry!AA253="Q13",1,0)</f>
        <v>1</v>
      </c>
      <c r="D252">
        <f>IF(Entry!Z253="News items|Winning/Losing",0,1)</f>
        <v>0</v>
      </c>
      <c r="E252">
        <f>AVERAGE(Entry!S253:V253)</f>
        <v>3.75</v>
      </c>
      <c r="F252">
        <f>MAX(Entry!W253:X253)</f>
        <v>3</v>
      </c>
    </row>
    <row r="253" spans="1:6">
      <c r="A253" t="str">
        <f>Entry!A248</f>
        <v>R_cCLicUl2jxS8etT</v>
      </c>
      <c r="B253">
        <f>(Entry!D254-Entry!C254)/0.000694444</f>
        <v>1.6666677352742725</v>
      </c>
      <c r="C253">
        <f>IF(Entry!AA254="Q13",1,0)</f>
        <v>0</v>
      </c>
      <c r="D253">
        <f>IF(Entry!Z254="News items|Winning/Losing",0,1)</f>
        <v>1</v>
      </c>
      <c r="E253">
        <f>AVERAGE(Entry!S254:V254)</f>
        <v>3.25</v>
      </c>
      <c r="F253">
        <f>MAX(Entry!W254:X254)</f>
        <v>3</v>
      </c>
    </row>
    <row r="254" spans="1:6">
      <c r="A254" t="str">
        <f>Entry!A249</f>
        <v>R_6tG5PBHfO8POd5H</v>
      </c>
      <c r="B254">
        <f>(Entry!D255-Entry!C255)/0.000694444</f>
        <v>0.50000032163002039</v>
      </c>
      <c r="C254">
        <f>IF(Entry!AA255="Q13",1,0)</f>
        <v>1</v>
      </c>
      <c r="D254">
        <f>IF(Entry!Z255="News items|Winning/Losing",0,1)</f>
        <v>1</v>
      </c>
      <c r="E254">
        <f>AVERAGE(Entry!S255:V255)</f>
        <v>3</v>
      </c>
      <c r="F254">
        <f>MAX(Entry!W255:X255)</f>
        <v>3</v>
      </c>
    </row>
    <row r="255" spans="1:6">
      <c r="A255" t="str">
        <f>Entry!A250</f>
        <v>R_8AI2X6F0etRdA7H</v>
      </c>
      <c r="B255">
        <f>(Entry!D256-Entry!C256)/0.000694444</f>
        <v>1.6833344060262623</v>
      </c>
      <c r="C255">
        <f>IF(Entry!AA256="Q13",1,0)</f>
        <v>1</v>
      </c>
      <c r="D255">
        <f>IF(Entry!Z256="News items|Winning/Losing",0,1)</f>
        <v>1</v>
      </c>
      <c r="E255">
        <f>AVERAGE(Entry!S256:V256)</f>
        <v>3.5</v>
      </c>
      <c r="F255">
        <f>MAX(Entry!W256:X256)</f>
        <v>3</v>
      </c>
    </row>
    <row r="256" spans="1:6">
      <c r="A256" t="str">
        <f>Entry!A251</f>
        <v>R_5thXBDjqPlkAO0J</v>
      </c>
      <c r="B256">
        <f>(Entry!D257-Entry!C257)/0.000694444</f>
        <v>1.3833342172392045</v>
      </c>
      <c r="C256">
        <f>IF(Entry!AA257="Q13",1,0)</f>
        <v>1</v>
      </c>
      <c r="D256">
        <f>IF(Entry!Z257="News items|Winning/Losing",0,1)</f>
        <v>1</v>
      </c>
      <c r="E256">
        <f>AVERAGE(Entry!S257:V257)</f>
        <v>4.5</v>
      </c>
      <c r="F256">
        <f>MAX(Entry!W257:X257)</f>
        <v>3</v>
      </c>
    </row>
    <row r="257" spans="1:6">
      <c r="A257" t="str">
        <f>Entry!A252</f>
        <v>R_1NtZrtGVzplO0Xb</v>
      </c>
      <c r="B257">
        <f>(Entry!D258-Entry!C258)/0.000694444</f>
        <v>1.0000006432600408</v>
      </c>
      <c r="C257">
        <f>IF(Entry!AA258="Q13",1,0)</f>
        <v>1</v>
      </c>
      <c r="D257">
        <f>IF(Entry!Z258="News items|Winning/Losing",0,1)</f>
        <v>0</v>
      </c>
      <c r="E257">
        <f>AVERAGE(Entry!S258:V258)</f>
        <v>3.25</v>
      </c>
      <c r="F257">
        <f>MAX(Entry!W258:X258)</f>
        <v>4</v>
      </c>
    </row>
    <row r="258" spans="1:6">
      <c r="A258" t="str">
        <f>Entry!A253</f>
        <v>R_6A9J3LVYcxWG6ZD</v>
      </c>
      <c r="B258">
        <f>(Entry!D259-Entry!C259)/0.000694444</f>
        <v>1.3333341840284638</v>
      </c>
      <c r="C258">
        <f>IF(Entry!AA259="Q13",1,0)</f>
        <v>1</v>
      </c>
      <c r="D258">
        <f>IF(Entry!Z259="News items|Winning/Losing",0,1)</f>
        <v>0</v>
      </c>
      <c r="E258">
        <f>AVERAGE(Entry!S259:V259)</f>
        <v>4</v>
      </c>
      <c r="F258">
        <f>MAX(Entry!W259:X259)</f>
        <v>4</v>
      </c>
    </row>
    <row r="259" spans="1:6">
      <c r="A259" t="str">
        <f>Entry!A254</f>
        <v>R_5tcTEOTD2toXmEB</v>
      </c>
      <c r="B259">
        <f>(Entry!D260-Entry!C260)/0.000694444</f>
        <v>2.2500014420963987</v>
      </c>
      <c r="C259">
        <f>IF(Entry!AA260="Q13",1,0)</f>
        <v>0</v>
      </c>
      <c r="D259">
        <f>IF(Entry!Z260="News items|Winning/Losing",0,1)</f>
        <v>1</v>
      </c>
      <c r="E259">
        <f>AVERAGE(Entry!S260:V260)</f>
        <v>4.25</v>
      </c>
      <c r="F259">
        <f>MAX(Entry!W260:X260)</f>
        <v>3</v>
      </c>
    </row>
    <row r="260" spans="1:6">
      <c r="A260" t="str">
        <f>Entry!A255</f>
        <v>R_88PoHgHooowfi9T</v>
      </c>
      <c r="B260">
        <f>(Entry!D261-Entry!C261)/0.000694444</f>
        <v>1.7333344497143885</v>
      </c>
      <c r="C260">
        <f>IF(Entry!AA261="Q13",1,0)</f>
        <v>0</v>
      </c>
      <c r="D260">
        <f>IF(Entry!Z261="News items|Winning/Losing",0,1)</f>
        <v>1</v>
      </c>
      <c r="E260">
        <f>AVERAGE(Entry!S261:V261)</f>
        <v>4.5</v>
      </c>
      <c r="F260">
        <f>MAX(Entry!W261:X261)</f>
        <v>3</v>
      </c>
    </row>
    <row r="261" spans="1:6">
      <c r="A261" t="str">
        <f>Entry!A256</f>
        <v>R_6ywtJnTuagN5B53</v>
      </c>
      <c r="B261">
        <f>(Entry!D262-Entry!C262)/0.000694444</f>
        <v>1.1500007428922625</v>
      </c>
      <c r="C261">
        <f>IF(Entry!AA262="Q13",1,0)</f>
        <v>1</v>
      </c>
      <c r="D261">
        <f>IF(Entry!Z262="News items|Winning/Losing",0,1)</f>
        <v>1</v>
      </c>
      <c r="E261">
        <f>AVERAGE(Entry!S262:V262)</f>
        <v>4.5</v>
      </c>
      <c r="F261">
        <f>MAX(Entry!W262:X262)</f>
        <v>3</v>
      </c>
    </row>
    <row r="262" spans="1:6">
      <c r="A262" t="str">
        <f>Entry!A257</f>
        <v>R_eVyIrtEjj7g1833</v>
      </c>
      <c r="B262">
        <f>(Entry!D263-Entry!C263)/0.000694444</f>
        <v>3.9000024961412958</v>
      </c>
      <c r="C262">
        <f>IF(Entry!AA263="Q13",1,0)</f>
        <v>0</v>
      </c>
      <c r="D262">
        <f>IF(Entry!Z263="News items|Winning/Losing",0,1)</f>
        <v>1</v>
      </c>
      <c r="E262">
        <f>AVERAGE(Entry!S263:V263)</f>
        <v>3.5</v>
      </c>
      <c r="F262">
        <f>MAX(Entry!W263:X263)</f>
        <v>3</v>
      </c>
    </row>
    <row r="263" spans="1:6">
      <c r="A263" t="str">
        <f>Entry!A258</f>
        <v>R_5sPEZ1IaUsSkFdH</v>
      </c>
      <c r="B263">
        <f>(Entry!D264-Entry!C264)/0.000694444</f>
        <v>1.0000006432600408</v>
      </c>
      <c r="C263">
        <f>IF(Entry!AA264="Q13",1,0)</f>
        <v>1</v>
      </c>
      <c r="D263">
        <f>IF(Entry!Z264="News items|Winning/Losing",0,1)</f>
        <v>1</v>
      </c>
      <c r="E263">
        <f>AVERAGE(Entry!S264:V264)</f>
        <v>4.75</v>
      </c>
      <c r="F263">
        <f>MAX(Entry!W264:X264)</f>
        <v>3</v>
      </c>
    </row>
    <row r="264" spans="1:6">
      <c r="A264" t="str">
        <f>Entry!A259</f>
        <v>R_b1V9yEB1XulBBch</v>
      </c>
      <c r="B264">
        <f>(Entry!D265-Entry!C265)/0.000694444</f>
        <v>1.066667347222771</v>
      </c>
      <c r="C264">
        <f>IF(Entry!AA265="Q13",1,0)</f>
        <v>1</v>
      </c>
      <c r="D264">
        <f>IF(Entry!Z265="News items|Winning/Losing",0,1)</f>
        <v>0</v>
      </c>
      <c r="E264">
        <f>AVERAGE(Entry!S265:V265)</f>
        <v>4.25</v>
      </c>
      <c r="F264">
        <f>MAX(Entry!W265:X265)</f>
        <v>3</v>
      </c>
    </row>
    <row r="265" spans="1:6">
      <c r="A265" t="str">
        <f>Entry!A260</f>
        <v>R_3soiSJGLprn1kl7</v>
      </c>
      <c r="B265">
        <f>(Entry!D266-Entry!C266)/0.000694444</f>
        <v>1.3166675027990884</v>
      </c>
      <c r="C265">
        <f>IF(Entry!AA266="Q13",1,0)</f>
        <v>0</v>
      </c>
      <c r="D265">
        <f>IF(Entry!Z266="News items|Winning/Losing",0,1)</f>
        <v>1</v>
      </c>
      <c r="E265">
        <f>AVERAGE(Entry!S266:V266)</f>
        <v>4.5</v>
      </c>
      <c r="F265">
        <f>MAX(Entry!W266:X266)</f>
        <v>4</v>
      </c>
    </row>
    <row r="266" spans="1:6">
      <c r="A266" t="str">
        <f>Entry!A261</f>
        <v>R_0ksf67gAP1Ioe1v</v>
      </c>
      <c r="B266">
        <f>(Entry!D267-Entry!C267)/0.000694444</f>
        <v>0.85000054362781885</v>
      </c>
      <c r="C266">
        <f>IF(Entry!AA267="Q13",1,0)</f>
        <v>0</v>
      </c>
      <c r="D266">
        <f>IF(Entry!Z267="News items|Winning/Losing",0,1)</f>
        <v>0</v>
      </c>
      <c r="E266">
        <f>AVERAGE(Entry!S267:V267)</f>
        <v>4</v>
      </c>
      <c r="F266">
        <f>MAX(Entry!W267:X267)</f>
        <v>3</v>
      </c>
    </row>
    <row r="267" spans="1:6">
      <c r="A267" t="str">
        <f>Entry!A262</f>
        <v>R_a9QQPKv9jHRP8Pz</v>
      </c>
      <c r="B267">
        <f>(Entry!D268-Entry!C268)/0.000694444</f>
        <v>0.73333380645434798</v>
      </c>
      <c r="C267">
        <f>IF(Entry!AA268="Q13",1,0)</f>
        <v>1</v>
      </c>
      <c r="D267">
        <f>IF(Entry!Z268="News items|Winning/Losing",0,1)</f>
        <v>0</v>
      </c>
      <c r="E267">
        <f>AVERAGE(Entry!S268:V268)</f>
        <v>4.25</v>
      </c>
      <c r="F267">
        <f>MAX(Entry!W268:X268)</f>
        <v>3</v>
      </c>
    </row>
    <row r="268" spans="1:6">
      <c r="A268" t="str">
        <f>Entry!A263</f>
        <v>R_8IZP9picuVh72sJ</v>
      </c>
      <c r="B268">
        <f>(Entry!D269-Entry!C269)/0.000694444</f>
        <v>1.3333341840284638</v>
      </c>
      <c r="C268">
        <f>IF(Entry!AA269="Q13",1,0)</f>
        <v>0</v>
      </c>
      <c r="D268">
        <f>IF(Entry!Z269="News items|Winning/Losing",0,1)</f>
        <v>1</v>
      </c>
      <c r="E268">
        <f>AVERAGE(Entry!S269:V269)</f>
        <v>3.75</v>
      </c>
      <c r="F268">
        <f>MAX(Entry!W269:X269)</f>
        <v>2</v>
      </c>
    </row>
    <row r="269" spans="1:6">
      <c r="A269" t="str">
        <f>Entry!A264</f>
        <v>R_4ZcYQidExL3Wwkt</v>
      </c>
      <c r="B269">
        <f>(Entry!D270-Entry!C270)/0.000694444</f>
        <v>1.1500007324148769</v>
      </c>
      <c r="C269">
        <f>IF(Entry!AA270="Q13",1,0)</f>
        <v>1</v>
      </c>
      <c r="D269">
        <f>IF(Entry!Z270="News items|Winning/Losing",0,1)</f>
        <v>1</v>
      </c>
      <c r="E269">
        <f>AVERAGE(Entry!S270:V270)</f>
        <v>4</v>
      </c>
      <c r="F269">
        <f>MAX(Entry!W270:X270)</f>
        <v>3</v>
      </c>
    </row>
    <row r="270" spans="1:6">
      <c r="A270" t="str">
        <f>Entry!A265</f>
        <v>R_9NPig5AKhFJQPgV</v>
      </c>
      <c r="B270">
        <f>(Entry!D271-Entry!C271)/0.000694444</f>
        <v>2.0333346280240607</v>
      </c>
      <c r="C270">
        <f>IF(Entry!AA271="Q13",1,0)</f>
        <v>0</v>
      </c>
      <c r="D270">
        <f>IF(Entry!Z271="News items|Winning/Losing",0,1)</f>
        <v>1</v>
      </c>
      <c r="E270">
        <f>AVERAGE(Entry!S271:V271)</f>
        <v>3.25</v>
      </c>
      <c r="F270">
        <f>MAX(Entry!W271:X271)</f>
        <v>3</v>
      </c>
    </row>
    <row r="271" spans="1:6">
      <c r="A271" t="str">
        <f>Entry!A266</f>
        <v>R_0fukAZbZ7HwsojX</v>
      </c>
      <c r="B271">
        <f>(Entry!D272-Entry!C272)/0.000694444</f>
        <v>2.8833351821292657</v>
      </c>
      <c r="C271">
        <f>IF(Entry!AA272="Q13",1,0)</f>
        <v>0</v>
      </c>
      <c r="D271">
        <f>IF(Entry!Z272="News items|Winning/Losing",0,1)</f>
        <v>1</v>
      </c>
      <c r="E271">
        <f>AVERAGE(Entry!S272:V272)</f>
        <v>4</v>
      </c>
      <c r="F271">
        <f>MAX(Entry!W272:X272)</f>
        <v>4</v>
      </c>
    </row>
    <row r="272" spans="1:6">
      <c r="A272" t="str">
        <f>Entry!A267</f>
        <v>R_78rROE0EJ8kN2pD</v>
      </c>
      <c r="B272">
        <f>(Entry!D273-Entry!C273)/0.000694444</f>
        <v>1.6333343832929075</v>
      </c>
      <c r="C272">
        <f>IF(Entry!AA273="Q13",1,0)</f>
        <v>1</v>
      </c>
      <c r="D272">
        <f>IF(Entry!Z273="News items|Winning/Losing",0,1)</f>
        <v>0</v>
      </c>
      <c r="E272">
        <f>AVERAGE(Entry!S273:V273)</f>
        <v>4.5</v>
      </c>
      <c r="F272">
        <f>MAX(Entry!W273:X273)</f>
        <v>4</v>
      </c>
    </row>
    <row r="273" spans="1:6">
      <c r="A273" t="str">
        <f>Entry!A268</f>
        <v>R_dpbQmxvtODwVDWR</v>
      </c>
      <c r="B273">
        <f>(Entry!D274-Entry!C274)/0.000694444</f>
        <v>0.83333387287582916</v>
      </c>
      <c r="C273">
        <f>IF(Entry!AA274="Q13",1,0)</f>
        <v>0</v>
      </c>
      <c r="D273">
        <f>IF(Entry!Z274="News items|Winning/Losing",0,1)</f>
        <v>1</v>
      </c>
      <c r="E273">
        <f>AVERAGE(Entry!S274:V274)</f>
        <v>2.75</v>
      </c>
      <c r="F273">
        <f>MAX(Entry!W274:X274)</f>
        <v>2</v>
      </c>
    </row>
    <row r="274" spans="1:6">
      <c r="A274" t="str">
        <f>Entry!A269</f>
        <v>R_5tk7XjAyakcSuzP</v>
      </c>
      <c r="B274">
        <f>(Entry!D275-Entry!C275)/0.000694444</f>
        <v>1.6000010208341566</v>
      </c>
      <c r="C274">
        <f>IF(Entry!AA275="Q13",1,0)</f>
        <v>1</v>
      </c>
      <c r="D274">
        <f>IF(Entry!Z275="News items|Winning/Losing",0,1)</f>
        <v>1</v>
      </c>
      <c r="E274">
        <f>AVERAGE(Entry!S275:V275)</f>
        <v>4</v>
      </c>
      <c r="F274">
        <f>MAX(Entry!W275:X275)</f>
        <v>3</v>
      </c>
    </row>
    <row r="275" spans="1:6">
      <c r="A275" t="str">
        <f>Entry!A270</f>
        <v>R_81SJbcArKVQdTYp</v>
      </c>
      <c r="B275">
        <f>(Entry!D276-Entry!C276)/0.000694444</f>
        <v>3.2833354268604191</v>
      </c>
      <c r="C275">
        <f>IF(Entry!AA276="Q13",1,0)</f>
        <v>0</v>
      </c>
      <c r="D275">
        <f>IF(Entry!Z276="News items|Winning/Losing",0,1)</f>
        <v>0</v>
      </c>
      <c r="E275">
        <f>AVERAGE(Entry!S276:V276)</f>
        <v>4.5</v>
      </c>
      <c r="F275">
        <f>MAX(Entry!W276:X276)</f>
        <v>4</v>
      </c>
    </row>
    <row r="276" spans="1:6">
      <c r="A276" t="str">
        <f>Entry!A271</f>
        <v>R_40Xti0oGtGkzsaN</v>
      </c>
      <c r="B276">
        <f>(Entry!D277-Entry!C277)/0.000694444</f>
        <v>1.316667513276474</v>
      </c>
      <c r="C276">
        <f>IF(Entry!AA277="Q13",1,0)</f>
        <v>0</v>
      </c>
      <c r="D276">
        <f>IF(Entry!Z277="News items|Winning/Losing",0,1)</f>
        <v>0</v>
      </c>
      <c r="E276">
        <f>AVERAGE(Entry!S277:V277)</f>
        <v>4.75</v>
      </c>
      <c r="F276">
        <f>MAX(Entry!W277:X277)</f>
        <v>3</v>
      </c>
    </row>
    <row r="277" spans="1:6">
      <c r="A277" t="str">
        <f>Entry!A272</f>
        <v>R_a8EbmxIcEfCc10h</v>
      </c>
      <c r="B277">
        <f>(Entry!D278-Entry!C278)/0.000694444</f>
        <v>1.5833343500821668</v>
      </c>
      <c r="C277">
        <f>IF(Entry!AA278="Q13",1,0)</f>
        <v>1</v>
      </c>
      <c r="D277">
        <f>IF(Entry!Z278="News items|Winning/Losing",0,1)</f>
        <v>1</v>
      </c>
      <c r="E277">
        <f>AVERAGE(Entry!S278:V278)</f>
        <v>4.75</v>
      </c>
      <c r="F277">
        <f>MAX(Entry!W278:X278)</f>
        <v>3</v>
      </c>
    </row>
    <row r="278" spans="1:6">
      <c r="A278" t="str">
        <f>Entry!A273</f>
        <v>R_3BLuSFwwG5B6wQt</v>
      </c>
      <c r="B278">
        <f>(Entry!D279-Entry!C279)/0.000694444</f>
        <v>3.1000019857242176</v>
      </c>
      <c r="C278">
        <f>IF(Entry!AA279="Q13",1,0)</f>
        <v>0</v>
      </c>
      <c r="D278">
        <f>IF(Entry!Z279="News items|Winning/Losing",0,1)</f>
        <v>1</v>
      </c>
      <c r="E278">
        <f>AVERAGE(Entry!S279:V279)</f>
        <v>3.75</v>
      </c>
      <c r="F278">
        <f>MAX(Entry!W279:X279)</f>
        <v>3</v>
      </c>
    </row>
    <row r="279" spans="1:6">
      <c r="A279" t="str">
        <f>Entry!A274</f>
        <v>R_5njaVyDorvHouZD</v>
      </c>
      <c r="B279">
        <f>(Entry!D280-Entry!C280)/0.000694444</f>
        <v>5.4333368130127218</v>
      </c>
      <c r="C279">
        <f>IF(Entry!AA280="Q13",1,0)</f>
        <v>1</v>
      </c>
      <c r="D279">
        <f>IF(Entry!Z280="News items|Winning/Losing",0,1)</f>
        <v>0</v>
      </c>
      <c r="E279">
        <f>AVERAGE(Entry!S280:V280)</f>
        <v>3</v>
      </c>
      <c r="F279">
        <f>MAX(Entry!W280:X280)</f>
        <v>3</v>
      </c>
    </row>
    <row r="280" spans="1:6">
      <c r="A280" t="str">
        <f>Entry!A275</f>
        <v>R_b8dyI8WgjMioELj</v>
      </c>
      <c r="B280">
        <f>(Entry!D281-Entry!C281)/0.000694444</f>
        <v>0.70000045447298276</v>
      </c>
      <c r="C280">
        <f>IF(Entry!AA281="Q13",1,0)</f>
        <v>1</v>
      </c>
      <c r="D280">
        <f>IF(Entry!Z281="News items|Winning/Losing",0,1)</f>
        <v>1</v>
      </c>
      <c r="E280">
        <f>AVERAGE(Entry!S281:V281)</f>
        <v>3</v>
      </c>
      <c r="F280">
        <f>MAX(Entry!W281:X281)</f>
        <v>3</v>
      </c>
    </row>
    <row r="281" spans="1:6">
      <c r="A281" t="str">
        <f>Entry!A276</f>
        <v>R_6thfzvC7qnynnlX</v>
      </c>
      <c r="B281">
        <f>(Entry!D282-Entry!C282)/0.000694444</f>
        <v>2.4500015749393613</v>
      </c>
      <c r="C281">
        <f>IF(Entry!AA282="Q13",1,0)</f>
        <v>1</v>
      </c>
      <c r="D281">
        <f>IF(Entry!Z282="News items|Winning/Losing",0,1)</f>
        <v>1</v>
      </c>
      <c r="E281">
        <f>AVERAGE(Entry!S282:V282)</f>
        <v>4.75</v>
      </c>
      <c r="F281">
        <f>MAX(Entry!W282:X282)</f>
        <v>3</v>
      </c>
    </row>
    <row r="282" spans="1:6">
      <c r="A282" t="str">
        <f>Entry!A277</f>
        <v>R_erLvEAuoUN7Umq1</v>
      </c>
      <c r="B282">
        <f>(Entry!D283-Entry!C283)/0.000694444</f>
        <v>6.8333377114813016</v>
      </c>
      <c r="C282">
        <f>IF(Entry!AA283="Q13",1,0)</f>
        <v>0</v>
      </c>
      <c r="D282">
        <f>IF(Entry!Z283="News items|Winning/Losing",0,1)</f>
        <v>1</v>
      </c>
      <c r="E282">
        <f>AVERAGE(Entry!S283:V283)</f>
        <v>3.75</v>
      </c>
      <c r="F282">
        <f>MAX(Entry!W283:X283)</f>
        <v>3</v>
      </c>
    </row>
    <row r="283" spans="1:6">
      <c r="A283" t="str">
        <f>Entry!A278</f>
        <v>R_eIPu3p2Iwh60fMp</v>
      </c>
      <c r="B283">
        <f>(Entry!D284-Entry!C284)/0.000694444</f>
        <v>1.4000008984685799</v>
      </c>
      <c r="C283">
        <f>IF(Entry!AA284="Q13",1,0)</f>
        <v>1</v>
      </c>
      <c r="D283">
        <f>IF(Entry!Z284="News items|Winning/Losing",0,1)</f>
        <v>1</v>
      </c>
      <c r="E283">
        <f>AVERAGE(Entry!S284:V284)</f>
        <v>3.75</v>
      </c>
      <c r="F283">
        <f>MAX(Entry!W284:X284)</f>
        <v>5</v>
      </c>
    </row>
    <row r="284" spans="1:6">
      <c r="A284" t="str">
        <f>Entry!A279</f>
        <v>R_eGb4RwxVGVC45gx</v>
      </c>
      <c r="B284">
        <f>(Entry!D285-Entry!C285)/0.000694444</f>
        <v>7.3833380558446775</v>
      </c>
      <c r="C284">
        <f>IF(Entry!AA285="Q13",1,0)</f>
        <v>1</v>
      </c>
      <c r="D284">
        <f>IF(Entry!Z285="News items|Winning/Losing",0,1)</f>
        <v>0</v>
      </c>
      <c r="E284">
        <f>AVERAGE(Entry!S285:V285)</f>
        <v>4.25</v>
      </c>
      <c r="F284">
        <f>MAX(Entry!W285:X285)</f>
        <v>5</v>
      </c>
    </row>
    <row r="285" spans="1:6">
      <c r="A285" t="str">
        <f>Entry!A280</f>
        <v>R_3t6mxrx1z6Hy7oF</v>
      </c>
      <c r="B285">
        <f>(Entry!D286-Entry!C286)/0.000694444</f>
        <v>1.8166678349064944</v>
      </c>
      <c r="C285">
        <f>IF(Entry!AA286="Q13",1,0)</f>
        <v>1</v>
      </c>
      <c r="D285">
        <f>IF(Entry!Z286="News items|Winning/Losing",0,1)</f>
        <v>1</v>
      </c>
      <c r="E285">
        <f>AVERAGE(Entry!S286:V286)</f>
        <v>3.75</v>
      </c>
      <c r="F285">
        <f>MAX(Entry!W286:X286)</f>
        <v>3</v>
      </c>
    </row>
    <row r="286" spans="1:6">
      <c r="A286" t="str">
        <f>Entry!A281</f>
        <v>R_cFR8xoMCuzxOSfr</v>
      </c>
      <c r="B286">
        <f>(Entry!D287-Entry!C287)/0.000694444</f>
        <v>1.7000010977330233</v>
      </c>
      <c r="C286">
        <f>IF(Entry!AA287="Q13",1,0)</f>
        <v>1</v>
      </c>
      <c r="D286">
        <f>IF(Entry!Z287="News items|Winning/Losing",0,1)</f>
        <v>1</v>
      </c>
      <c r="E286">
        <f>AVERAGE(Entry!S287:V287)</f>
        <v>4.25</v>
      </c>
      <c r="F286">
        <f>MAX(Entry!W287:X287)</f>
        <v>3</v>
      </c>
    </row>
    <row r="287" spans="1:6">
      <c r="A287" t="str">
        <f>Entry!A282</f>
        <v>R_aXjXP2u7f8JURcF</v>
      </c>
      <c r="B287">
        <f>(Entry!D288-Entry!C288)/0.000694444</f>
        <v>1.4000008984685799</v>
      </c>
      <c r="C287">
        <f>IF(Entry!AA288="Q13",1,0)</f>
        <v>0</v>
      </c>
      <c r="D287">
        <f>IF(Entry!Z288="News items|Winning/Losing",0,1)</f>
        <v>1</v>
      </c>
      <c r="E287">
        <f>AVERAGE(Entry!S288:V288)</f>
        <v>4.5</v>
      </c>
      <c r="F287">
        <f>MAX(Entry!W288:X288)</f>
        <v>3</v>
      </c>
    </row>
    <row r="288" spans="1:6">
      <c r="A288" t="str">
        <f>Entry!A283</f>
        <v>R_a8AgB6WpVG0Xhyd</v>
      </c>
      <c r="B288">
        <f>(Entry!D289-Entry!C289)/0.000694444</f>
        <v>1.2666674800657334</v>
      </c>
      <c r="C288">
        <f>IF(Entry!AA289="Q13",1,0)</f>
        <v>1</v>
      </c>
      <c r="D288">
        <f>IF(Entry!Z289="News items|Winning/Losing",0,1)</f>
        <v>1</v>
      </c>
      <c r="E288">
        <f>AVERAGE(Entry!S289:V289)</f>
        <v>4.5</v>
      </c>
      <c r="F288">
        <f>MAX(Entry!W289:X289)</f>
        <v>3</v>
      </c>
    </row>
    <row r="289" spans="1:6">
      <c r="A289" t="str">
        <f>Entry!A284</f>
        <v>R_dgqDRwtHasez6wl</v>
      </c>
      <c r="B289">
        <f>(Entry!D290-Entry!C290)/0.000694444</f>
        <v>3.166668689686948</v>
      </c>
      <c r="C289">
        <f>IF(Entry!AA290="Q13",1,0)</f>
        <v>1</v>
      </c>
      <c r="D289">
        <f>IF(Entry!Z290="News items|Winning/Losing",0,1)</f>
        <v>1</v>
      </c>
      <c r="E289">
        <f>AVERAGE(Entry!S290:V290)</f>
        <v>3.25</v>
      </c>
      <c r="F289">
        <f>MAX(Entry!W290:X290)</f>
        <v>3</v>
      </c>
    </row>
    <row r="290" spans="1:6">
      <c r="A290" t="str">
        <f>Entry!A285</f>
        <v>R_0uh4m7rW3zo3bSJ</v>
      </c>
      <c r="B290">
        <f>(Entry!D291-Entry!C291)/0.000694444</f>
        <v>0.86666721437980865</v>
      </c>
      <c r="C290">
        <f>IF(Entry!AA291="Q13",1,0)</f>
        <v>1</v>
      </c>
      <c r="D290">
        <f>IF(Entry!Z291="News items|Winning/Losing",0,1)</f>
        <v>1</v>
      </c>
      <c r="E290">
        <f>AVERAGE(Entry!S291:V291)</f>
        <v>4.5</v>
      </c>
      <c r="F290">
        <f>MAX(Entry!W291:X291)</f>
        <v>3</v>
      </c>
    </row>
    <row r="291" spans="1:6">
      <c r="A291" t="str">
        <f>Entry!A286</f>
        <v>R_5uqgWP8FrfN8rYh</v>
      </c>
      <c r="B291">
        <f>(Entry!D292-Entry!C292)/0.000694444</f>
        <v>1.4833342836606855</v>
      </c>
      <c r="C291">
        <f>IF(Entry!AA292="Q13",1,0)</f>
        <v>0</v>
      </c>
      <c r="D291">
        <f>IF(Entry!Z292="News items|Winning/Losing",0,1)</f>
        <v>0</v>
      </c>
      <c r="E291">
        <f>AVERAGE(Entry!S292:V292)</f>
        <v>3.5</v>
      </c>
      <c r="F291">
        <f>MAX(Entry!W292:X292)</f>
        <v>3</v>
      </c>
    </row>
    <row r="292" spans="1:6">
      <c r="A292" t="str">
        <f>Entry!A287</f>
        <v>R_bOCMwh2ofH2VVU9</v>
      </c>
      <c r="B292">
        <f>(Entry!D293-Entry!C293)/0.000694444</f>
        <v>2.7333350824970437</v>
      </c>
      <c r="C292">
        <f>IF(Entry!AA293="Q13",1,0)</f>
        <v>1</v>
      </c>
      <c r="D292">
        <f>IF(Entry!Z293="News items|Winning/Losing",0,1)</f>
        <v>0</v>
      </c>
      <c r="E292">
        <f>AVERAGE(Entry!S293:V293)</f>
        <v>3</v>
      </c>
      <c r="F292">
        <f>MAX(Entry!W293:X293)</f>
        <v>3</v>
      </c>
    </row>
    <row r="293" spans="1:6">
      <c r="A293" t="str">
        <f>Entry!A288</f>
        <v>R_d6kzXxRGh9eSQp7</v>
      </c>
      <c r="B293">
        <f>(Entry!D294-Entry!C294)/0.000694444</f>
        <v>0.73333380645434798</v>
      </c>
      <c r="C293">
        <f>IF(Entry!AA294="Q13",1,0)</f>
        <v>1</v>
      </c>
      <c r="D293">
        <f>IF(Entry!Z294="News items|Winning/Losing",0,1)</f>
        <v>1</v>
      </c>
      <c r="E293">
        <f>AVERAGE(Entry!S294:V294)</f>
        <v>4.25</v>
      </c>
      <c r="F293">
        <f>MAX(Entry!W294:X294)</f>
        <v>3</v>
      </c>
    </row>
    <row r="294" spans="1:6">
      <c r="A294" t="str">
        <f>Entry!A289</f>
        <v>R_0706r1i3Wc0kuwt</v>
      </c>
      <c r="B294">
        <f>(Entry!D295-Entry!C295)/0.000694444</f>
        <v>0.93333392881992461</v>
      </c>
      <c r="C294">
        <f>IF(Entry!AA295="Q13",1,0)</f>
        <v>1</v>
      </c>
      <c r="D294">
        <f>IF(Entry!Z295="News items|Winning/Losing",0,1)</f>
        <v>1</v>
      </c>
      <c r="E294">
        <f>AVERAGE(Entry!S295:V295)</f>
        <v>4.25</v>
      </c>
      <c r="F294">
        <f>MAX(Entry!W295:X295)</f>
        <v>3</v>
      </c>
    </row>
    <row r="295" spans="1:6">
      <c r="A295" t="str">
        <f>Entry!A290</f>
        <v>R_elHW7NLg1mbIPU9</v>
      </c>
      <c r="B295">
        <f>(Entry!D296-Entry!C296)/0.000694444</f>
        <v>1.9666679240613305</v>
      </c>
      <c r="C295">
        <f>IF(Entry!AA296="Q13",1,0)</f>
        <v>1</v>
      </c>
      <c r="D295">
        <f>IF(Entry!Z296="News items|Winning/Losing",0,1)</f>
        <v>1</v>
      </c>
      <c r="E295">
        <f>AVERAGE(Entry!S296:V296)</f>
        <v>4</v>
      </c>
      <c r="F295">
        <f>MAX(Entry!W296:X296)</f>
        <v>3</v>
      </c>
    </row>
    <row r="296" spans="1:6">
      <c r="A296" t="str">
        <f>Entry!A291</f>
        <v>R_8pMl9HXgdz2hZbv</v>
      </c>
      <c r="B296">
        <f>(Entry!D297-Entry!C297)/0.000694444</f>
        <v>1.3333341840284638</v>
      </c>
      <c r="C296">
        <f>IF(Entry!AA297="Q13",1,0)</f>
        <v>0</v>
      </c>
      <c r="D296">
        <f>IF(Entry!Z297="News items|Winning/Losing",0,1)</f>
        <v>0</v>
      </c>
      <c r="E296">
        <f>AVERAGE(Entry!S297:V297)</f>
        <v>4</v>
      </c>
      <c r="F296">
        <f>MAX(Entry!W297:X297)</f>
        <v>3</v>
      </c>
    </row>
    <row r="297" spans="1:6">
      <c r="A297" t="str">
        <f>Entry!A292</f>
        <v>R_3rANDB81oqU2W2x</v>
      </c>
      <c r="B297">
        <f>(Entry!D298-Entry!C298)/0.000694444</f>
        <v>1.4833342836606855</v>
      </c>
      <c r="C297">
        <f>IF(Entry!AA298="Q13",1,0)</f>
        <v>0</v>
      </c>
      <c r="D297">
        <f>IF(Entry!Z298="News items|Winning/Losing",0,1)</f>
        <v>1</v>
      </c>
      <c r="E297">
        <f>AVERAGE(Entry!S298:V298)</f>
        <v>4.25</v>
      </c>
      <c r="F297">
        <f>MAX(Entry!W298:X298)</f>
        <v>3</v>
      </c>
    </row>
    <row r="298" spans="1:6">
      <c r="A298" t="str">
        <f>Entry!A293</f>
        <v>R_esNHrluCBtUL3al</v>
      </c>
      <c r="B298">
        <f>(Entry!D299-Entry!C299)/0.000694444</f>
        <v>3.4166688452632652</v>
      </c>
      <c r="C298">
        <f>IF(Entry!AA299="Q13",1,0)</f>
        <v>1</v>
      </c>
      <c r="D298">
        <f>IF(Entry!Z299="News items|Winning/Losing",0,1)</f>
        <v>0</v>
      </c>
      <c r="E298">
        <f>AVERAGE(Entry!S299:V299)</f>
        <v>4.75</v>
      </c>
      <c r="F298">
        <f>MAX(Entry!W299:X299)</f>
        <v>3</v>
      </c>
    </row>
    <row r="299" spans="1:6">
      <c r="A299" t="str">
        <f>Entry!A294</f>
        <v>R_3ko5edwk6631Fnn</v>
      </c>
      <c r="B299">
        <f>(Entry!D300-Entry!C300)/0.000694444</f>
        <v>2.7166684117450539</v>
      </c>
      <c r="C299">
        <f>IF(Entry!AA300="Q13",1,0)</f>
        <v>0</v>
      </c>
      <c r="D299">
        <f>IF(Entry!Z300="News items|Winning/Losing",0,1)</f>
        <v>1</v>
      </c>
      <c r="E299">
        <f>AVERAGE(Entry!S300:V300)</f>
        <v>3.25</v>
      </c>
      <c r="F299">
        <f>MAX(Entry!W300:X300)</f>
        <v>3</v>
      </c>
    </row>
    <row r="300" spans="1:6">
      <c r="A300" t="str">
        <f>Entry!A295</f>
        <v>R_6xpQlMHLpqf05rD</v>
      </c>
      <c r="B300">
        <f>(Entry!D301-Entry!C301)/0.000694444</f>
        <v>0.816667181169068</v>
      </c>
      <c r="C300">
        <f>IF(Entry!AA301="Q13",1,0)</f>
        <v>0</v>
      </c>
      <c r="D300">
        <f>IF(Entry!Z301="News items|Winning/Losing",0,1)</f>
        <v>0</v>
      </c>
      <c r="E300">
        <f>AVERAGE(Entry!S301:V301)</f>
        <v>4.25</v>
      </c>
      <c r="F300">
        <f>MAX(Entry!W301:X301)</f>
        <v>3</v>
      </c>
    </row>
    <row r="301" spans="1:6">
      <c r="A301" t="str">
        <f>Entry!A296</f>
        <v>R_dpyP7o2mDcwKXD7</v>
      </c>
      <c r="B301">
        <f>(Entry!D302-Entry!C302)/0.000694444</f>
        <v>1.9666679240613305</v>
      </c>
      <c r="C301">
        <f>IF(Entry!AA302="Q13",1,0)</f>
        <v>1</v>
      </c>
      <c r="D301">
        <f>IF(Entry!Z302="News items|Winning/Losing",0,1)</f>
        <v>1</v>
      </c>
      <c r="E301">
        <f>AVERAGE(Entry!S302:V302)</f>
        <v>3.5</v>
      </c>
      <c r="F301">
        <f>MAX(Entry!W302:X302)</f>
        <v>3</v>
      </c>
    </row>
    <row r="302" spans="1:6">
      <c r="A302" t="str">
        <f>Entry!A297</f>
        <v>R_064Vr8B4VbEg8df</v>
      </c>
      <c r="B302">
        <f>(Entry!D303-Entry!C303)/0.000694444</f>
        <v>0.83333386239844343</v>
      </c>
      <c r="C302">
        <f>IF(Entry!AA303="Q13",1,0)</f>
        <v>0</v>
      </c>
      <c r="D302">
        <f>IF(Entry!Z303="News items|Winning/Losing",0,1)</f>
        <v>0</v>
      </c>
      <c r="E302">
        <f>AVERAGE(Entry!S303:V303)</f>
        <v>2.75</v>
      </c>
      <c r="F302">
        <f>MAX(Entry!W303:X303)</f>
        <v>3</v>
      </c>
    </row>
    <row r="303" spans="1:6">
      <c r="A303" t="str">
        <f>Entry!A298</f>
        <v>R_a4SJfPaXfioZrSt</v>
      </c>
      <c r="B303">
        <f>(Entry!D304-Entry!C304)/0.000694444</f>
        <v>1.9833346052907059</v>
      </c>
      <c r="C303">
        <f>IF(Entry!AA304="Q13",1,0)</f>
        <v>0</v>
      </c>
      <c r="D303">
        <f>IF(Entry!Z304="News items|Winning/Losing",0,1)</f>
        <v>1</v>
      </c>
      <c r="E303">
        <f>AVERAGE(Entry!S304:V304)</f>
        <v>3.75</v>
      </c>
      <c r="F303">
        <f>MAX(Entry!W304:X304)</f>
        <v>3</v>
      </c>
    </row>
    <row r="304" spans="1:6">
      <c r="A304" t="str">
        <f>Entry!A299</f>
        <v>R_aXiorG1DOOmWtyR</v>
      </c>
      <c r="B304">
        <f>(Entry!D305-Entry!C305)/0.000694444</f>
        <v>1.2666674800657334</v>
      </c>
      <c r="C304">
        <f>IF(Entry!AA305="Q13",1,0)</f>
        <v>1</v>
      </c>
      <c r="D304">
        <f>IF(Entry!Z305="News items|Winning/Losing",0,1)</f>
        <v>1</v>
      </c>
      <c r="E304">
        <f>AVERAGE(Entry!S305:V305)</f>
        <v>4.5</v>
      </c>
      <c r="F304">
        <f>MAX(Entry!W305:X305)</f>
        <v>4</v>
      </c>
    </row>
    <row r="305" spans="1:6">
      <c r="A305" t="str">
        <f>Entry!A300</f>
        <v>R_6rqO2RAeoGFdhBj</v>
      </c>
      <c r="B305">
        <f>(Entry!D306-Entry!C306)/0.000694444</f>
        <v>4.2333360473871045</v>
      </c>
      <c r="C305">
        <f>IF(Entry!AA306="Q13",1,0)</f>
        <v>0</v>
      </c>
      <c r="D305">
        <f>IF(Entry!Z306="News items|Winning/Losing",0,1)</f>
        <v>1</v>
      </c>
      <c r="E305">
        <f>AVERAGE(Entry!S306:V306)</f>
        <v>4.5</v>
      </c>
      <c r="F305">
        <f>MAX(Entry!W306:X306)</f>
        <v>3</v>
      </c>
    </row>
    <row r="306" spans="1:6">
      <c r="A306" t="str">
        <f>Entry!A301</f>
        <v>R_a2BQApyUU4Vl9I1</v>
      </c>
      <c r="B306">
        <f>(Entry!D307-Entry!C307)/0.000694444</f>
        <v>1.2666674800657334</v>
      </c>
      <c r="C306">
        <f>IF(Entry!AA307="Q13",1,0)</f>
        <v>0</v>
      </c>
      <c r="D306">
        <f>IF(Entry!Z307="News items|Winning/Losing",0,1)</f>
        <v>1</v>
      </c>
      <c r="E306">
        <f>AVERAGE(Entry!S307:V307)</f>
        <v>4.25</v>
      </c>
      <c r="F306">
        <f>MAX(Entry!W307:X307)</f>
        <v>3</v>
      </c>
    </row>
    <row r="307" spans="1:6">
      <c r="A307" t="str">
        <f>Entry!A302</f>
        <v>R_2lZSh34av9EhcPj</v>
      </c>
      <c r="B307">
        <f>(Entry!D308-Entry!C308)/0.000694444</f>
        <v>1.3333341945058494</v>
      </c>
      <c r="C307">
        <f>IF(Entry!AA308="Q13",1,0)</f>
        <v>0</v>
      </c>
      <c r="D307">
        <f>IF(Entry!Z308="News items|Winning/Losing",0,1)</f>
        <v>0</v>
      </c>
      <c r="E307">
        <f>AVERAGE(Entry!S308:V308)</f>
        <v>4.25</v>
      </c>
      <c r="F307">
        <f>MAX(Entry!W308:X308)</f>
        <v>3</v>
      </c>
    </row>
    <row r="308" spans="1:6">
      <c r="A308" t="str">
        <f>Entry!A303</f>
        <v>R_87VTqBX63N3AeKF</v>
      </c>
      <c r="B308">
        <f>(Entry!D309-Entry!C309)/0.000694444</f>
        <v>1.0000006432600408</v>
      </c>
      <c r="C308">
        <f>IF(Entry!AA309="Q13",1,0)</f>
        <v>1</v>
      </c>
      <c r="D308">
        <f>IF(Entry!Z309="News items|Winning/Losing",0,1)</f>
        <v>1</v>
      </c>
      <c r="E308">
        <f>AVERAGE(Entry!S309:V309)</f>
        <v>3.75</v>
      </c>
      <c r="F308">
        <f>MAX(Entry!W309:X309)</f>
        <v>3</v>
      </c>
    </row>
    <row r="309" spans="1:6">
      <c r="A309" t="str">
        <f>Entry!A304</f>
        <v>R_8JvUxd2p38UACkB</v>
      </c>
      <c r="B309">
        <f>(Entry!D310-Entry!C310)/0.000694444</f>
        <v>1.5833343396047812</v>
      </c>
      <c r="C309">
        <f>IF(Entry!AA310="Q13",1,0)</f>
        <v>0</v>
      </c>
      <c r="D309">
        <f>IF(Entry!Z310="News items|Winning/Losing",0,1)</f>
        <v>0</v>
      </c>
      <c r="E309">
        <f>AVERAGE(Entry!S310:V310)</f>
        <v>4.5</v>
      </c>
      <c r="F309">
        <f>MAX(Entry!W310:X310)</f>
        <v>3</v>
      </c>
    </row>
    <row r="310" spans="1:6">
      <c r="A310" t="str">
        <f>Entry!A305</f>
        <v>R_03s0BKmdKXHWsGp</v>
      </c>
      <c r="B310">
        <f>(Entry!D311-Entry!C311)/0.000694444</f>
        <v>1.1833340948736277</v>
      </c>
      <c r="C310">
        <f>IF(Entry!AA311="Q13",1,0)</f>
        <v>1</v>
      </c>
      <c r="D310">
        <f>IF(Entry!Z311="News items|Winning/Losing",0,1)</f>
        <v>0</v>
      </c>
      <c r="E310">
        <f>AVERAGE(Entry!S311:V311)</f>
        <v>3.75</v>
      </c>
      <c r="F310">
        <f>MAX(Entry!W311:X311)</f>
        <v>3</v>
      </c>
    </row>
    <row r="311" spans="1:6">
      <c r="A311" t="str">
        <f>Entry!A306</f>
        <v>R_5vjlrVGQ3QdLS7j</v>
      </c>
      <c r="B311">
        <f>(Entry!D312-Entry!C312)/0.000694444</f>
        <v>1.3833342172392045</v>
      </c>
      <c r="C311">
        <f>IF(Entry!AA312="Q13",1,0)</f>
        <v>0</v>
      </c>
      <c r="D311">
        <f>IF(Entry!Z312="News items|Winning/Losing",0,1)</f>
        <v>0</v>
      </c>
      <c r="E311">
        <f>AVERAGE(Entry!S312:V312)</f>
        <v>4.5</v>
      </c>
      <c r="F311">
        <f>MAX(Entry!W312:X312)</f>
        <v>5</v>
      </c>
    </row>
    <row r="312" spans="1:6">
      <c r="A312" t="str">
        <f>Entry!A307</f>
        <v>R_9nVLmSrdFSHzxtj</v>
      </c>
      <c r="B312">
        <f>(Entry!D313-Entry!C313)/0.000694444</f>
        <v>1.1833340843962421</v>
      </c>
      <c r="C312">
        <f>IF(Entry!AA313="Q13",1,0)</f>
        <v>1</v>
      </c>
      <c r="D312">
        <f>IF(Entry!Z313="News items|Winning/Losing",0,1)</f>
        <v>1</v>
      </c>
      <c r="E312">
        <f>AVERAGE(Entry!S313:V313)</f>
        <v>3.75</v>
      </c>
      <c r="F312">
        <f>MAX(Entry!W313:X313)</f>
        <v>4</v>
      </c>
    </row>
    <row r="313" spans="1:6">
      <c r="A313" t="str">
        <f>Entry!A308</f>
        <v>R_cvuOBMi2yC4r685</v>
      </c>
      <c r="B313">
        <f>(Entry!D314-Entry!C314)/0.000694444</f>
        <v>2.0000012760426955</v>
      </c>
      <c r="C313">
        <f>IF(Entry!AA314="Q13",1,0)</f>
        <v>1</v>
      </c>
      <c r="D313">
        <f>IF(Entry!Z314="News items|Winning/Losing",0,1)</f>
        <v>1</v>
      </c>
      <c r="E313">
        <f>AVERAGE(Entry!S314:V314)</f>
        <v>4.5</v>
      </c>
      <c r="F313">
        <f>MAX(Entry!W314:X314)</f>
        <v>3</v>
      </c>
    </row>
    <row r="314" spans="1:6">
      <c r="A314" t="str">
        <f>Entry!A309</f>
        <v>R_eE57ibEPzcUJ6Gp</v>
      </c>
      <c r="B314">
        <f>(Entry!D315-Entry!C315)/0.000694444</f>
        <v>1.250000798836358</v>
      </c>
      <c r="C314">
        <f>IF(Entry!AA315="Q13",1,0)</f>
        <v>0</v>
      </c>
      <c r="D314">
        <f>IF(Entry!Z315="News items|Winning/Losing",0,1)</f>
        <v>1</v>
      </c>
      <c r="E314">
        <f>AVERAGE(Entry!S315:V315)</f>
        <v>3.5</v>
      </c>
      <c r="F314">
        <f>MAX(Entry!W315:X315)</f>
        <v>4</v>
      </c>
    </row>
    <row r="315" spans="1:6">
      <c r="A315" t="str">
        <f>Entry!A310</f>
        <v>R_e2NX4idCkySTN09</v>
      </c>
      <c r="B315">
        <f>(Entry!D316-Entry!C316)/0.000694444</f>
        <v>3.0166686005321117</v>
      </c>
      <c r="C315">
        <f>IF(Entry!AA316="Q13",1,0)</f>
        <v>1</v>
      </c>
      <c r="D315">
        <f>IF(Entry!Z316="News items|Winning/Losing",0,1)</f>
        <v>0</v>
      </c>
      <c r="E315">
        <f>AVERAGE(Entry!S316:V316)</f>
        <v>3.75</v>
      </c>
      <c r="F315">
        <f>MAX(Entry!W316:X316)</f>
        <v>3</v>
      </c>
    </row>
    <row r="316" spans="1:6">
      <c r="A316" t="str">
        <f>Entry!A311</f>
        <v>R_aWNuGqxwqhpNMgJ</v>
      </c>
      <c r="B316">
        <f>(Entry!D317-Entry!C317)/0.000694444</f>
        <v>2.1333347049229276</v>
      </c>
      <c r="C316">
        <f>IF(Entry!AA317="Q13",1,0)</f>
        <v>0</v>
      </c>
      <c r="D316">
        <f>IF(Entry!Z317="News items|Winning/Losing",0,1)</f>
        <v>1</v>
      </c>
      <c r="E316">
        <f>AVERAGE(Entry!S317:V317)</f>
        <v>4.25</v>
      </c>
      <c r="F316">
        <f>MAX(Entry!W317:X317)</f>
        <v>3</v>
      </c>
    </row>
    <row r="317" spans="1:6">
      <c r="A317" t="str">
        <f>Entry!A312</f>
        <v>R_1SOHHCKLU4QzTOl</v>
      </c>
      <c r="B317">
        <f>(Entry!D318-Entry!C318)/0.000694444</f>
        <v>1.066667347222771</v>
      </c>
      <c r="C317">
        <f>IF(Entry!AA318="Q13",1,0)</f>
        <v>0</v>
      </c>
      <c r="D317">
        <f>IF(Entry!Z318="News items|Winning/Losing",0,1)</f>
        <v>1</v>
      </c>
      <c r="E317">
        <f>AVERAGE(Entry!S318:V318)</f>
        <v>3.25</v>
      </c>
      <c r="F317">
        <f>MAX(Entry!W318:X318)</f>
        <v>3</v>
      </c>
    </row>
    <row r="318" spans="1:6">
      <c r="A318" t="str">
        <f>Entry!A313</f>
        <v>R_cZIzsNkUEaAfi5L</v>
      </c>
      <c r="B318">
        <f>(Entry!D319-Entry!C319)/0.000694444</f>
        <v>1.4333342504499451</v>
      </c>
      <c r="C318">
        <f>IF(Entry!AA319="Q13",1,0)</f>
        <v>1</v>
      </c>
      <c r="D318">
        <f>IF(Entry!Z319="News items|Winning/Losing",0,1)</f>
        <v>0</v>
      </c>
      <c r="E318">
        <f>AVERAGE(Entry!S319:V319)</f>
        <v>3.5</v>
      </c>
      <c r="F318">
        <f>MAX(Entry!W319:X319)</f>
        <v>2</v>
      </c>
    </row>
    <row r="319" spans="1:6">
      <c r="A319" t="str">
        <f>Entry!A314</f>
        <v>R_5hEl99vi5fmYrAN</v>
      </c>
      <c r="B319">
        <f>(Entry!D320-Entry!C320)/0.000694444</f>
        <v>1.9666679345387161</v>
      </c>
      <c r="C319">
        <f>IF(Entry!AA320="Q13",1,0)</f>
        <v>1</v>
      </c>
      <c r="D319">
        <f>IF(Entry!Z320="News items|Winning/Losing",0,1)</f>
        <v>0</v>
      </c>
      <c r="E319">
        <f>AVERAGE(Entry!S320:V320)</f>
        <v>3.25</v>
      </c>
      <c r="F319">
        <f>MAX(Entry!W320:X320)</f>
        <v>4</v>
      </c>
    </row>
    <row r="320" spans="1:6">
      <c r="A320" t="str">
        <f>Entry!A315</f>
        <v>R_0CyzYmwSLOesfD7</v>
      </c>
      <c r="B320">
        <f>(Entry!D321-Entry!C321)/0.000694444</f>
        <v>1.0000006327826549</v>
      </c>
      <c r="C320">
        <f>IF(Entry!AA321="Q13",1,0)</f>
        <v>0</v>
      </c>
      <c r="D320">
        <f>IF(Entry!Z321="News items|Winning/Losing",0,1)</f>
        <v>1</v>
      </c>
      <c r="E320">
        <f>AVERAGE(Entry!S321:V321)</f>
        <v>4.5</v>
      </c>
      <c r="F320">
        <f>MAX(Entry!W321:X321)</f>
        <v>3</v>
      </c>
    </row>
    <row r="321" spans="1:6">
      <c r="A321" t="str">
        <f>Entry!A316</f>
        <v>R_aXVuREpJQaS8jHv</v>
      </c>
      <c r="B321">
        <f>(Entry!D322-Entry!C322)/0.000694444</f>
        <v>2.6833350492863031</v>
      </c>
      <c r="C321">
        <f>IF(Entry!AA322="Q13",1,0)</f>
        <v>1</v>
      </c>
      <c r="D321">
        <f>IF(Entry!Z322="News items|Winning/Losing",0,1)</f>
        <v>0</v>
      </c>
      <c r="E321">
        <f>AVERAGE(Entry!S322:V322)</f>
        <v>4</v>
      </c>
      <c r="F321">
        <f>MAX(Entry!W322:X322)</f>
        <v>3</v>
      </c>
    </row>
    <row r="322" spans="1:6">
      <c r="A322" t="str">
        <f>Entry!A317</f>
        <v>R_0oj24jGlwsibvNj</v>
      </c>
      <c r="B322">
        <f>(Entry!D323-Entry!C323)/0.000694444</f>
        <v>1.9833346052907059</v>
      </c>
      <c r="C322">
        <f>IF(Entry!AA323="Q13",1,0)</f>
        <v>1</v>
      </c>
      <c r="D322">
        <f>IF(Entry!Z323="News items|Winning/Losing",0,1)</f>
        <v>0</v>
      </c>
      <c r="E322">
        <f>AVERAGE(Entry!S323:V323)</f>
        <v>4.5</v>
      </c>
      <c r="F322">
        <f>MAX(Entry!W323:X323)</f>
        <v>3</v>
      </c>
    </row>
    <row r="323" spans="1:6">
      <c r="A323" t="str">
        <f>Entry!A318</f>
        <v>R_2beNdSMr37D1ybX</v>
      </c>
      <c r="B323">
        <f>(Entry!D324-Entry!C324)/0.000694444</f>
        <v>1.3000008320470986</v>
      </c>
      <c r="C323">
        <f>IF(Entry!AA324="Q13",1,0)</f>
        <v>0</v>
      </c>
      <c r="D323">
        <f>IF(Entry!Z324="News items|Winning/Losing",0,1)</f>
        <v>0</v>
      </c>
      <c r="E323">
        <f>AVERAGE(Entry!S324:V324)</f>
        <v>3.5</v>
      </c>
      <c r="F323">
        <f>MAX(Entry!W324:X324)</f>
        <v>3</v>
      </c>
    </row>
    <row r="324" spans="1:6">
      <c r="A324" t="str">
        <f>Entry!A319</f>
        <v>R_0roMiZgPTxOcTHf</v>
      </c>
      <c r="B324">
        <f>(Entry!D325-Entry!C325)/0.000694444</f>
        <v>1.2833341508177232</v>
      </c>
      <c r="C324">
        <f>IF(Entry!AA325="Q13",1,0)</f>
        <v>0</v>
      </c>
      <c r="D324">
        <f>IF(Entry!Z325="News items|Winning/Losing",0,1)</f>
        <v>1</v>
      </c>
      <c r="E324">
        <f>AVERAGE(Entry!S325:V325)</f>
        <v>4.5</v>
      </c>
      <c r="F324">
        <f>MAX(Entry!W325:X325)</f>
        <v>4</v>
      </c>
    </row>
    <row r="325" spans="1:6">
      <c r="A325" t="str">
        <f>Entry!A320</f>
        <v>R_cvHJhFzrS1NCx3T</v>
      </c>
      <c r="B325">
        <f>(Entry!D326-Entry!C326)/0.000694444</f>
        <v>1.4166675692205697</v>
      </c>
      <c r="C325">
        <f>IF(Entry!AA326="Q13",1,0)</f>
        <v>1</v>
      </c>
      <c r="D325">
        <f>IF(Entry!Z326="News items|Winning/Losing",0,1)</f>
        <v>1</v>
      </c>
      <c r="E325">
        <f>AVERAGE(Entry!S326:V326)</f>
        <v>3.75</v>
      </c>
      <c r="F325">
        <f>MAX(Entry!W326:X326)</f>
        <v>3</v>
      </c>
    </row>
    <row r="326" spans="1:6">
      <c r="A326" t="str">
        <f>Entry!A321</f>
        <v>R_26vAIYDlIpaHcyx</v>
      </c>
      <c r="B326">
        <f>(Entry!D327-Entry!C327)/0.000694444</f>
        <v>0.73333380645434798</v>
      </c>
      <c r="C326">
        <f>IF(Entry!AA327="Q13",1,0)</f>
        <v>0</v>
      </c>
      <c r="D326">
        <f>IF(Entry!Z327="News items|Winning/Losing",0,1)</f>
        <v>1</v>
      </c>
      <c r="E326">
        <f>AVERAGE(Entry!S327:V327)</f>
        <v>4.5</v>
      </c>
      <c r="F326">
        <f>MAX(Entry!W327:X327)</f>
        <v>3</v>
      </c>
    </row>
    <row r="327" spans="1:6">
      <c r="A327" t="str">
        <f>Entry!A322</f>
        <v>R_0cg8eNGUr7lKQzH</v>
      </c>
      <c r="B327">
        <f>(Entry!D328-Entry!C328)/0.000694444</f>
        <v>1.9333345720799653</v>
      </c>
      <c r="C327">
        <f>IF(Entry!AA328="Q13",1,0)</f>
        <v>0</v>
      </c>
      <c r="D327">
        <f>IF(Entry!Z328="News items|Winning/Losing",0,1)</f>
        <v>1</v>
      </c>
      <c r="E327">
        <f>AVERAGE(Entry!S328:V328)</f>
        <v>4.25</v>
      </c>
      <c r="F327">
        <f>MAX(Entry!W328:X328)</f>
        <v>3</v>
      </c>
    </row>
    <row r="328" spans="1:6">
      <c r="A328" t="str">
        <f>Entry!A323</f>
        <v>R_cHHn3zPsUITgRJb</v>
      </c>
      <c r="B328">
        <f>(Entry!D329-Entry!C329)/0.000694444</f>
        <v>2.3666681792698698</v>
      </c>
      <c r="C328">
        <f>IF(Entry!AA329="Q13",1,0)</f>
        <v>0</v>
      </c>
      <c r="D328">
        <f>IF(Entry!Z329="News items|Winning/Losing",0,1)</f>
        <v>0</v>
      </c>
      <c r="E328">
        <f>AVERAGE(Entry!S329:V329)</f>
        <v>4</v>
      </c>
      <c r="F328">
        <f>MAX(Entry!W329:X329)</f>
        <v>3</v>
      </c>
    </row>
    <row r="329" spans="1:6">
      <c r="A329" t="str">
        <f>Entry!A324</f>
        <v>R_e5M7jrOG1PBoC0J</v>
      </c>
      <c r="B329">
        <f>(Entry!D330-Entry!C330)/0.000694444</f>
        <v>2.6666683785343133</v>
      </c>
      <c r="C329">
        <f>IF(Entry!AA330="Q13",1,0)</f>
        <v>1</v>
      </c>
      <c r="D329">
        <f>IF(Entry!Z330="News items|Winning/Losing",0,1)</f>
        <v>0</v>
      </c>
      <c r="E329">
        <f>AVERAGE(Entry!S330:V330)</f>
        <v>4.5</v>
      </c>
      <c r="F329">
        <f>MAX(Entry!W330:X330)</f>
        <v>4</v>
      </c>
    </row>
    <row r="330" spans="1:6">
      <c r="A330" t="str">
        <f>Entry!A325</f>
        <v>R_9LXObrhkbtBkUXX</v>
      </c>
      <c r="B330">
        <f>(Entry!D331-Entry!C331)/0.000694444</f>
        <v>1.2000007656256175</v>
      </c>
      <c r="C330">
        <f>IF(Entry!AA331="Q13",1,0)</f>
        <v>1</v>
      </c>
      <c r="D330">
        <f>IF(Entry!Z331="News items|Winning/Losing",0,1)</f>
        <v>1</v>
      </c>
      <c r="E330">
        <f>AVERAGE(Entry!S331:V331)</f>
        <v>4.25</v>
      </c>
      <c r="F330">
        <f>MAX(Entry!W331:X331)</f>
        <v>3</v>
      </c>
    </row>
    <row r="331" spans="1:6">
      <c r="A331" t="str">
        <f>Entry!A326</f>
        <v>R_9EmzeaXPERgiVFj</v>
      </c>
      <c r="B331">
        <f>(Entry!D332-Entry!C332)/0.000694444</f>
        <v>1.6333343832929075</v>
      </c>
      <c r="C331">
        <f>IF(Entry!AA332="Q13",1,0)</f>
        <v>1</v>
      </c>
      <c r="D331">
        <f>IF(Entry!Z332="News items|Winning/Losing",0,1)</f>
        <v>1</v>
      </c>
      <c r="E331">
        <f>AVERAGE(Entry!S332:V332)</f>
        <v>4.25</v>
      </c>
      <c r="F331">
        <f>MAX(Entry!W332:X332)</f>
        <v>4</v>
      </c>
    </row>
    <row r="332" spans="1:6">
      <c r="A332" t="str">
        <f>Entry!A327</f>
        <v>R_bHM3rvN0KPqWtfL</v>
      </c>
      <c r="B332">
        <f>(Entry!D333-Entry!C333)/0.000694444</f>
        <v>0.91666725806793492</v>
      </c>
      <c r="C332">
        <f>IF(Entry!AA333="Q13",1,0)</f>
        <v>1</v>
      </c>
      <c r="D332">
        <f>IF(Entry!Z333="News items|Winning/Losing",0,1)</f>
        <v>0</v>
      </c>
      <c r="E332">
        <f>AVERAGE(Entry!S333:V333)</f>
        <v>4.5</v>
      </c>
      <c r="F332">
        <f>MAX(Entry!W333:X333)</f>
        <v>4</v>
      </c>
    </row>
    <row r="333" spans="1:6">
      <c r="A333" t="str">
        <f>Entry!A328</f>
        <v>R_1Li06STypXtmVSZ</v>
      </c>
      <c r="B333">
        <f>(Entry!D334-Entry!C334)/0.000694444</f>
        <v>0.86666722485719427</v>
      </c>
      <c r="C333">
        <f>IF(Entry!AA334="Q13",1,0)</f>
        <v>1</v>
      </c>
      <c r="D333">
        <f>IF(Entry!Z334="News items|Winning/Losing",0,1)</f>
        <v>1</v>
      </c>
      <c r="E333">
        <f>AVERAGE(Entry!S334:V334)</f>
        <v>4.25</v>
      </c>
      <c r="F333">
        <f>MAX(Entry!W334:X334)</f>
        <v>4</v>
      </c>
    </row>
    <row r="334" spans="1:6">
      <c r="A334" t="str">
        <f>Entry!A329</f>
        <v>R_2gdC254LDd8e6a1</v>
      </c>
      <c r="B334">
        <f>(Entry!D335-Entry!C335)/0.000694444</f>
        <v>1.366667536009829</v>
      </c>
      <c r="C334">
        <f>IF(Entry!AA335="Q13",1,0)</f>
        <v>1</v>
      </c>
      <c r="D334">
        <f>IF(Entry!Z335="News items|Winning/Losing",0,1)</f>
        <v>1</v>
      </c>
      <c r="E334">
        <f>AVERAGE(Entry!S335:V335)</f>
        <v>4</v>
      </c>
      <c r="F334">
        <f>MAX(Entry!W335:X335)</f>
        <v>3</v>
      </c>
    </row>
    <row r="335" spans="1:6">
      <c r="A335" t="str">
        <f>Entry!A330</f>
        <v>R_0qtw8XVd8VcuQKh</v>
      </c>
      <c r="B335">
        <f>(Entry!D336-Entry!C336)/0.000694444</f>
        <v>0.91666724759054918</v>
      </c>
      <c r="C335">
        <f>IF(Entry!AA336="Q13",1,0)</f>
        <v>0</v>
      </c>
      <c r="D335">
        <f>IF(Entry!Z336="News items|Winning/Losing",0,1)</f>
        <v>0</v>
      </c>
      <c r="E335">
        <f>AVERAGE(Entry!S336:V336)</f>
        <v>3</v>
      </c>
      <c r="F335">
        <f>MAX(Entry!W336:X336)</f>
        <v>3</v>
      </c>
    </row>
    <row r="336" spans="1:6">
      <c r="A336" t="str">
        <f>Entry!A331</f>
        <v>R_bvVsiPW4mpS6G45</v>
      </c>
      <c r="B336">
        <f>(Entry!D337-Entry!C337)/0.000694444</f>
        <v>0.68333376276622171</v>
      </c>
      <c r="C336">
        <f>IF(Entry!AA337="Q13",1,0)</f>
        <v>0</v>
      </c>
      <c r="D336">
        <f>IF(Entry!Z337="News items|Winning/Losing",0,1)</f>
        <v>0</v>
      </c>
      <c r="E336">
        <f>AVERAGE(Entry!S337:V337)</f>
        <v>3.75</v>
      </c>
      <c r="F336">
        <f>MAX(Entry!W337:X337)</f>
        <v>3</v>
      </c>
    </row>
    <row r="337" spans="1:6">
      <c r="A337" t="str">
        <f>Entry!A332</f>
        <v>R_0psyOf8mXadrguV</v>
      </c>
      <c r="B337">
        <f>(Entry!D338-Entry!C338)/0.000694444</f>
        <v>0.86666722485719427</v>
      </c>
      <c r="C337">
        <f>IF(Entry!AA338="Q13",1,0)</f>
        <v>1</v>
      </c>
      <c r="D337">
        <f>IF(Entry!Z338="News items|Winning/Losing",0,1)</f>
        <v>1</v>
      </c>
      <c r="E337">
        <f>AVERAGE(Entry!S338:V338)</f>
        <v>4</v>
      </c>
      <c r="F337">
        <f>MAX(Entry!W338:X338)</f>
        <v>4</v>
      </c>
    </row>
    <row r="338" spans="1:6">
      <c r="A338" t="str">
        <f>Entry!A333</f>
        <v>R_6stVO103BPP7v1z</v>
      </c>
      <c r="B338">
        <f>(Entry!D339-Entry!C339)/0.000694444</f>
        <v>1.5333343168714262</v>
      </c>
      <c r="C338">
        <f>IF(Entry!AA339="Q13",1,0)</f>
        <v>1</v>
      </c>
      <c r="D338">
        <f>IF(Entry!Z339="News items|Winning/Losing",0,1)</f>
        <v>1</v>
      </c>
      <c r="E338">
        <f>AVERAGE(Entry!S339:V339)</f>
        <v>3.5</v>
      </c>
      <c r="F338">
        <f>MAX(Entry!W339:X339)</f>
        <v>3</v>
      </c>
    </row>
    <row r="339" spans="1:6">
      <c r="A339" t="str">
        <f>Entry!A334</f>
        <v>R_brMU0S9UKPfrf37</v>
      </c>
      <c r="B339">
        <f>(Entry!D340-Entry!C340)/0.000694444</f>
        <v>1.1166673909108973</v>
      </c>
      <c r="C339">
        <f>IF(Entry!AA340="Q13",1,0)</f>
        <v>1</v>
      </c>
      <c r="D339">
        <f>IF(Entry!Z340="News items|Winning/Losing",0,1)</f>
        <v>0</v>
      </c>
      <c r="E339">
        <f>AVERAGE(Entry!S340:V340)</f>
        <v>4.25</v>
      </c>
      <c r="F339">
        <f>MAX(Entry!W340:X340)</f>
        <v>3</v>
      </c>
    </row>
    <row r="340" spans="1:6">
      <c r="A340" t="str">
        <f>Entry!A335</f>
        <v>R_eVcEyI4O1DRsTat</v>
      </c>
      <c r="B340">
        <f>(Entry!D341-Entry!C341)/0.000694444</f>
        <v>1.316667513276474</v>
      </c>
      <c r="C340">
        <f>IF(Entry!AA341="Q13",1,0)</f>
        <v>0</v>
      </c>
      <c r="D340">
        <f>IF(Entry!Z341="News items|Winning/Losing",0,1)</f>
        <v>1</v>
      </c>
      <c r="E340">
        <f>AVERAGE(Entry!S341:V341)</f>
        <v>3.75</v>
      </c>
      <c r="F340">
        <f>MAX(Entry!W341:X341)</f>
        <v>3</v>
      </c>
    </row>
    <row r="341" spans="1:6">
      <c r="A341" t="str">
        <f>Entry!A336</f>
        <v>R_0k7u0L7AMZeCxQ9</v>
      </c>
      <c r="B341">
        <f>(Entry!D342-Entry!C342)/0.000694444</f>
        <v>1.3333341840284638</v>
      </c>
      <c r="C341">
        <f>IF(Entry!AA342="Q13",1,0)</f>
        <v>1</v>
      </c>
      <c r="D341">
        <f>IF(Entry!Z342="News items|Winning/Losing",0,1)</f>
        <v>0</v>
      </c>
      <c r="E341">
        <f>AVERAGE(Entry!S342:V342)</f>
        <v>4.25</v>
      </c>
      <c r="F341">
        <f>MAX(Entry!W342:X342)</f>
        <v>4</v>
      </c>
    </row>
    <row r="342" spans="1:6">
      <c r="A342" t="str">
        <f>Entry!A337</f>
        <v>R_9voigoh7v5SZnbn</v>
      </c>
      <c r="B342">
        <f>(Entry!D343-Entry!C343)/0.000694444</f>
        <v>1.8666678576398492</v>
      </c>
      <c r="C342">
        <f>IF(Entry!AA343="Q13",1,0)</f>
        <v>1</v>
      </c>
      <c r="D342">
        <f>IF(Entry!Z343="News items|Winning/Losing",0,1)</f>
        <v>1</v>
      </c>
      <c r="E342">
        <f>AVERAGE(Entry!S343:V343)</f>
        <v>4</v>
      </c>
      <c r="F342">
        <f>MAX(Entry!W343:X343)</f>
        <v>5</v>
      </c>
    </row>
    <row r="343" spans="1:6">
      <c r="A343" t="str">
        <f>Entry!A338</f>
        <v>R_6gn6JIbmCVGl87b</v>
      </c>
      <c r="B343">
        <f>(Entry!D344-Entry!C344)/0.000694444</f>
        <v>1.9666679240613305</v>
      </c>
      <c r="C343">
        <f>IF(Entry!AA344="Q13",1,0)</f>
        <v>1</v>
      </c>
      <c r="D343">
        <f>IF(Entry!Z344="News items|Winning/Losing",0,1)</f>
        <v>1</v>
      </c>
      <c r="E343">
        <f>AVERAGE(Entry!S344:V344)</f>
        <v>3.5</v>
      </c>
      <c r="F343">
        <f>MAX(Entry!W344:X344)</f>
        <v>3</v>
      </c>
    </row>
    <row r="344" spans="1:6">
      <c r="A344" t="str">
        <f>Entry!A339</f>
        <v>R_b8Z3e8NY23eeDFr</v>
      </c>
      <c r="B344">
        <f>(Entry!D345-Entry!C345)/0.000694444</f>
        <v>4.9000031289239505</v>
      </c>
      <c r="C344">
        <f>IF(Entry!AA345="Q13",1,0)</f>
        <v>0</v>
      </c>
      <c r="D344">
        <f>IF(Entry!Z345="News items|Winning/Losing",0,1)</f>
        <v>0</v>
      </c>
      <c r="E344">
        <f>AVERAGE(Entry!S345:V345)</f>
        <v>4.5</v>
      </c>
      <c r="F344">
        <f>MAX(Entry!W345:X345)</f>
        <v>2</v>
      </c>
    </row>
    <row r="345" spans="1:6">
      <c r="A345" t="str">
        <f>Entry!A340</f>
        <v>R_2shqy5A3e0GIQtv</v>
      </c>
      <c r="B345">
        <f>(Entry!D346-Entry!C346)/0.000694444</f>
        <v>1.3500008652578392</v>
      </c>
      <c r="C345">
        <f>IF(Entry!AA346="Q13",1,0)</f>
        <v>1</v>
      </c>
      <c r="D345">
        <f>IF(Entry!Z346="News items|Winning/Losing",0,1)</f>
        <v>1</v>
      </c>
      <c r="E345">
        <f>AVERAGE(Entry!S346:V346)</f>
        <v>4.5</v>
      </c>
      <c r="F345">
        <f>MAX(Entry!W346:X346)</f>
        <v>4</v>
      </c>
    </row>
    <row r="346" spans="1:6">
      <c r="A346" t="str">
        <f>Entry!A341</f>
        <v>R_bDeO7RQqyRXWr4h</v>
      </c>
      <c r="B346">
        <f>(Entry!D347-Entry!C347)/0.000694444</f>
        <v>1.8000011431997334</v>
      </c>
      <c r="C346">
        <f>IF(Entry!AA347="Q13",1,0)</f>
        <v>0</v>
      </c>
      <c r="D346">
        <f>IF(Entry!Z347="News items|Winning/Losing",0,1)</f>
        <v>1</v>
      </c>
      <c r="E346">
        <f>AVERAGE(Entry!S347:V347)</f>
        <v>4.5</v>
      </c>
      <c r="F346">
        <f>MAX(Entry!W347:X347)</f>
        <v>3</v>
      </c>
    </row>
    <row r="347" spans="1:6">
      <c r="A347" t="str">
        <f>Entry!A342</f>
        <v>R_ebL0L13vkLGQUYJ</v>
      </c>
      <c r="B347">
        <f>(Entry!D348-Entry!C348)/0.000694444</f>
        <v>2.6833350492863031</v>
      </c>
      <c r="C347">
        <f>IF(Entry!AA348="Q13",1,0)</f>
        <v>0</v>
      </c>
      <c r="D347">
        <f>IF(Entry!Z348="News items|Winning/Losing",0,1)</f>
        <v>1</v>
      </c>
      <c r="E347">
        <f>AVERAGE(Entry!S348:V348)</f>
        <v>3.75</v>
      </c>
      <c r="F347">
        <f>MAX(Entry!W348:X348)</f>
        <v>3</v>
      </c>
    </row>
    <row r="348" spans="1:6">
      <c r="A348" t="str">
        <f>Entry!A343</f>
        <v>R_bwORjYjC9mAJEC9</v>
      </c>
      <c r="B348">
        <f>(Entry!D349-Entry!C349)/0.000694444</f>
        <v>1.2666674800657334</v>
      </c>
      <c r="C348">
        <f>IF(Entry!AA349="Q13",1,0)</f>
        <v>1</v>
      </c>
      <c r="D348">
        <f>IF(Entry!Z349="News items|Winning/Losing",0,1)</f>
        <v>1</v>
      </c>
      <c r="E348">
        <f>AVERAGE(Entry!S349:V349)</f>
        <v>3.75</v>
      </c>
      <c r="F348">
        <f>MAX(Entry!W349:X349)</f>
        <v>5</v>
      </c>
    </row>
    <row r="349" spans="1:6">
      <c r="A349" t="str">
        <f>Entry!A344</f>
        <v>R_8q474jcuoV4vXBH</v>
      </c>
      <c r="B349">
        <f>(Entry!D350-Entry!C350)/0.000694444</f>
        <v>1.4333342504499451</v>
      </c>
      <c r="C349">
        <f>IF(Entry!AA350="Q13",1,0)</f>
        <v>1</v>
      </c>
      <c r="D349">
        <f>IF(Entry!Z350="News items|Winning/Losing",0,1)</f>
        <v>1</v>
      </c>
      <c r="E349">
        <f>AVERAGE(Entry!S350:V350)</f>
        <v>3.75</v>
      </c>
      <c r="F349">
        <f>MAX(Entry!W350:X350)</f>
        <v>3</v>
      </c>
    </row>
    <row r="350" spans="1:6">
      <c r="A350" t="str">
        <f>Entry!A345</f>
        <v>R_8nXiugAlhbuJmJv</v>
      </c>
      <c r="B350">
        <f>(Entry!D351-Entry!C351)/0.000694444</f>
        <v>1.1500007324148769</v>
      </c>
      <c r="C350">
        <f>IF(Entry!AA351="Q13",1,0)</f>
        <v>0</v>
      </c>
      <c r="D350">
        <f>IF(Entry!Z351="News items|Winning/Losing",0,1)</f>
        <v>0</v>
      </c>
      <c r="E350">
        <f>AVERAGE(Entry!S351:V351)</f>
        <v>4.25</v>
      </c>
      <c r="F350">
        <f>MAX(Entry!W351:X351)</f>
        <v>4</v>
      </c>
    </row>
    <row r="351" spans="1:6">
      <c r="A351" t="str">
        <f>Entry!A346</f>
        <v>R_b9hZmEyxzrCVrCt</v>
      </c>
      <c r="B351">
        <f>(Entry!D352-Entry!C352)/0.000694444</f>
        <v>1.3500008652578392</v>
      </c>
      <c r="C351">
        <f>IF(Entry!AA352="Q13",1,0)</f>
        <v>1</v>
      </c>
      <c r="D351">
        <f>IF(Entry!Z352="News items|Winning/Losing",0,1)</f>
        <v>0</v>
      </c>
      <c r="E351">
        <f>AVERAGE(Entry!S352:V352)</f>
        <v>4</v>
      </c>
      <c r="F351">
        <f>MAX(Entry!W352:X352)</f>
        <v>3</v>
      </c>
    </row>
    <row r="352" spans="1:6">
      <c r="A352" t="str">
        <f>Entry!A347</f>
        <v>R_4HleswmLkSNQv6l</v>
      </c>
      <c r="B352">
        <f>(Entry!D353-Entry!C353)/0.000694444</f>
        <v>1.1500007428922625</v>
      </c>
      <c r="C352">
        <f>IF(Entry!AA353="Q13",1,0)</f>
        <v>1</v>
      </c>
      <c r="D352">
        <f>IF(Entry!Z353="News items|Winning/Losing",0,1)</f>
        <v>0</v>
      </c>
      <c r="E352">
        <f>AVERAGE(Entry!S353:V353)</f>
        <v>4</v>
      </c>
      <c r="F352">
        <f>MAX(Entry!W353:X353)</f>
        <v>5</v>
      </c>
    </row>
    <row r="353" spans="1:6">
      <c r="A353" t="str">
        <f>Entry!A348</f>
        <v>R_09uTFbr0NwpnFXL</v>
      </c>
      <c r="B353">
        <f>(Entry!D354-Entry!C354)/0.000694444</f>
        <v>2.0166679572720709</v>
      </c>
      <c r="C353">
        <f>IF(Entry!AA354="Q13",1,0)</f>
        <v>0</v>
      </c>
      <c r="D353">
        <f>IF(Entry!Z354="News items|Winning/Losing",0,1)</f>
        <v>1</v>
      </c>
      <c r="E353">
        <f>AVERAGE(Entry!S354:V354)</f>
        <v>3</v>
      </c>
      <c r="F353">
        <f>MAX(Entry!W354:X354)</f>
        <v>3</v>
      </c>
    </row>
    <row r="354" spans="1:6">
      <c r="A354" t="str">
        <f>Entry!A349</f>
        <v>R_0rceEBU7gjfbUaN</v>
      </c>
      <c r="B354">
        <f>(Entry!D355-Entry!C355)/0.000694444</f>
        <v>1.8500011868878596</v>
      </c>
      <c r="C354">
        <f>IF(Entry!AA355="Q13",1,0)</f>
        <v>0</v>
      </c>
      <c r="D354">
        <f>IF(Entry!Z355="News items|Winning/Losing",0,1)</f>
        <v>1</v>
      </c>
      <c r="E354">
        <f>AVERAGE(Entry!S355:V355)</f>
        <v>4</v>
      </c>
      <c r="F354">
        <f>MAX(Entry!W355:X355)</f>
        <v>3</v>
      </c>
    </row>
    <row r="355" spans="1:6">
      <c r="A355" t="str">
        <f>Entry!A350</f>
        <v>R_9pID1j9toyhjoBD</v>
      </c>
      <c r="B355">
        <f>(Entry!D356-Entry!C356)/0.000694444</f>
        <v>1.7166677580076275</v>
      </c>
      <c r="C355">
        <f>IF(Entry!AA356="Q13",1,0)</f>
        <v>0</v>
      </c>
      <c r="D355">
        <f>IF(Entry!Z356="News items|Winning/Losing",0,1)</f>
        <v>0</v>
      </c>
      <c r="E355">
        <f>AVERAGE(Entry!S356:V356)</f>
        <v>4.25</v>
      </c>
      <c r="F355">
        <f>MAX(Entry!W356:X356)</f>
        <v>2</v>
      </c>
    </row>
    <row r="356" spans="1:6">
      <c r="A356" t="str">
        <f>Entry!A351</f>
        <v>R_3wsqHWuF9sy1AKF</v>
      </c>
      <c r="B356">
        <f>(Entry!D357-Entry!C357)/0.000694444</f>
        <v>1.0166673140120304</v>
      </c>
      <c r="C356">
        <f>IF(Entry!AA357="Q13",1,0)</f>
        <v>1</v>
      </c>
      <c r="D356">
        <f>IF(Entry!Z357="News items|Winning/Losing",0,1)</f>
        <v>0</v>
      </c>
      <c r="E356">
        <f>AVERAGE(Entry!S357:V357)</f>
        <v>4.5</v>
      </c>
      <c r="F356">
        <f>MAX(Entry!W357:X357)</f>
        <v>3</v>
      </c>
    </row>
    <row r="357" spans="1:6">
      <c r="A357" t="str">
        <f>Entry!A352</f>
        <v>R_0PbmpclANVyni1D</v>
      </c>
      <c r="B357">
        <f>(Entry!D358-Entry!C358)/0.000694444</f>
        <v>2.633335026552948</v>
      </c>
      <c r="C357">
        <f>IF(Entry!AA358="Q13",1,0)</f>
        <v>0</v>
      </c>
      <c r="D357">
        <f>IF(Entry!Z358="News items|Winning/Losing",0,1)</f>
        <v>1</v>
      </c>
      <c r="E357">
        <f>AVERAGE(Entry!S358:V358)</f>
        <v>3.5</v>
      </c>
      <c r="F357">
        <f>MAX(Entry!W358:X358)</f>
        <v>4</v>
      </c>
    </row>
    <row r="358" spans="1:6">
      <c r="A358" t="str">
        <f>Entry!A353</f>
        <v>R_cAz8aQPRwULrq97</v>
      </c>
      <c r="B358">
        <f>(Entry!D359-Entry!C359)/0.000694444</f>
        <v>1.4833342731832999</v>
      </c>
      <c r="C358">
        <f>IF(Entry!AA359="Q13",1,0)</f>
        <v>0</v>
      </c>
      <c r="D358">
        <f>IF(Entry!Z359="News items|Winning/Losing",0,1)</f>
        <v>1</v>
      </c>
      <c r="E358">
        <f>AVERAGE(Entry!S359:V359)</f>
        <v>4.25</v>
      </c>
      <c r="F358">
        <f>MAX(Entry!W359:X359)</f>
        <v>3</v>
      </c>
    </row>
    <row r="359" spans="1:6">
      <c r="A359" t="str">
        <f>Entry!A354</f>
        <v>R_2hqoiUJX2W7PLbT</v>
      </c>
      <c r="B359">
        <f>(Entry!D360-Entry!C360)/0.000694444</f>
        <v>2.083334671712187</v>
      </c>
      <c r="C359">
        <f>IF(Entry!AA360="Q13",1,0)</f>
        <v>1</v>
      </c>
      <c r="D359">
        <f>IF(Entry!Z360="News items|Winning/Losing",0,1)</f>
        <v>0</v>
      </c>
      <c r="E359">
        <f>AVERAGE(Entry!S360:V360)</f>
        <v>3.75</v>
      </c>
      <c r="F359">
        <f>MAX(Entry!W360:X360)</f>
        <v>3</v>
      </c>
    </row>
    <row r="360" spans="1:6">
      <c r="A360" t="str">
        <f>Entry!A355</f>
        <v>R_4ZbB1IVCJ6iOwHX</v>
      </c>
      <c r="B360">
        <f>(Entry!D361-Entry!C361)/0.000694444</f>
        <v>1.3833342172392045</v>
      </c>
      <c r="C360">
        <f>IF(Entry!AA361="Q13",1,0)</f>
        <v>0</v>
      </c>
      <c r="D360">
        <f>IF(Entry!Z361="News items|Winning/Losing",0,1)</f>
        <v>0</v>
      </c>
      <c r="E360">
        <f>AVERAGE(Entry!S361:V361)</f>
        <v>4</v>
      </c>
      <c r="F360">
        <f>MAX(Entry!W361:X361)</f>
        <v>3</v>
      </c>
    </row>
    <row r="361" spans="1:6">
      <c r="A361" t="str">
        <f>Entry!A356</f>
        <v>R_3lXlrZk7xME3NlP</v>
      </c>
      <c r="B361">
        <f>(Entry!D362-Entry!C362)/0.000694444</f>
        <v>1.2666674695883477</v>
      </c>
      <c r="C361">
        <f>IF(Entry!AA362="Q13",1,0)</f>
        <v>0</v>
      </c>
      <c r="D361">
        <f>IF(Entry!Z362="News items|Winning/Losing",0,1)</f>
        <v>1</v>
      </c>
      <c r="E361">
        <f>AVERAGE(Entry!S362:V362)</f>
        <v>4.25</v>
      </c>
      <c r="F361">
        <f>MAX(Entry!W362:X362)</f>
        <v>3</v>
      </c>
    </row>
    <row r="362" spans="1:6">
      <c r="A362" t="str">
        <f>Entry!A357</f>
        <v>R_cBKBP5rjLGBcs3r</v>
      </c>
      <c r="B362">
        <f>(Entry!D363-Entry!C363)/0.000694444</f>
        <v>2.9166685236332448</v>
      </c>
      <c r="C362">
        <f>IF(Entry!AA363="Q13",1,0)</f>
        <v>1</v>
      </c>
      <c r="D362">
        <f>IF(Entry!Z363="News items|Winning/Losing",0,1)</f>
        <v>1</v>
      </c>
      <c r="E362">
        <f>AVERAGE(Entry!S363:V363)</f>
        <v>4.25</v>
      </c>
      <c r="F362">
        <f>MAX(Entry!W363:X363)</f>
        <v>3</v>
      </c>
    </row>
    <row r="363" spans="1:6">
      <c r="A363" t="str">
        <f>Entry!A358</f>
        <v>R_4OeqoySIhdZrBcx</v>
      </c>
      <c r="B363">
        <f>(Entry!D364-Entry!C364)/0.000694444</f>
        <v>2.7333350824970437</v>
      </c>
      <c r="C363">
        <f>IF(Entry!AA364="Q13",1,0)</f>
        <v>0</v>
      </c>
      <c r="D363">
        <f>IF(Entry!Z364="News items|Winning/Losing",0,1)</f>
        <v>0</v>
      </c>
      <c r="E363">
        <f>AVERAGE(Entry!S364:V364)</f>
        <v>4.25</v>
      </c>
      <c r="F363">
        <f>MAX(Entry!W364:X364)</f>
        <v>3</v>
      </c>
    </row>
    <row r="364" spans="1:6">
      <c r="A364" t="str">
        <f>Entry!A359</f>
        <v>R_bmvo5ldFEQcsDE9</v>
      </c>
      <c r="B364">
        <f>(Entry!D365-Entry!C365)/0.000694444</f>
        <v>1.3500008652578392</v>
      </c>
      <c r="C364">
        <f>IF(Entry!AA365="Q13",1,0)</f>
        <v>1</v>
      </c>
      <c r="D364">
        <f>IF(Entry!Z365="News items|Winning/Losing",0,1)</f>
        <v>0</v>
      </c>
      <c r="E364">
        <f>AVERAGE(Entry!S365:V365)</f>
        <v>3.75</v>
      </c>
      <c r="F364">
        <f>MAX(Entry!W365:X365)</f>
        <v>3</v>
      </c>
    </row>
    <row r="365" spans="1:6">
      <c r="A365" t="str">
        <f>Entry!A360</f>
        <v>R_dnERqlcdysOeh37</v>
      </c>
      <c r="B365">
        <f>(Entry!D366-Entry!C366)/0.000694444</f>
        <v>1.4000008984685799</v>
      </c>
      <c r="C365">
        <f>IF(Entry!AA366="Q13",1,0)</f>
        <v>0</v>
      </c>
      <c r="D365">
        <f>IF(Entry!Z366="News items|Winning/Losing",0,1)</f>
        <v>0</v>
      </c>
      <c r="E365">
        <f>AVERAGE(Entry!S366:V366)</f>
        <v>3.75</v>
      </c>
      <c r="F365">
        <f>MAX(Entry!W366:X366)</f>
        <v>3</v>
      </c>
    </row>
    <row r="366" spans="1:6">
      <c r="A366" t="str">
        <f>Entry!A361</f>
        <v>R_bI8ctx4WWM1KeAB</v>
      </c>
      <c r="B366">
        <f>(Entry!D367-Entry!C367)/0.000694444</f>
        <v>0.93333392881992461</v>
      </c>
      <c r="C366">
        <f>IF(Entry!AA367="Q13",1,0)</f>
        <v>0</v>
      </c>
      <c r="D366">
        <f>IF(Entry!Z367="News items|Winning/Losing",0,1)</f>
        <v>1</v>
      </c>
      <c r="E366">
        <f>AVERAGE(Entry!S367:V367)</f>
        <v>3.5</v>
      </c>
      <c r="F366">
        <f>MAX(Entry!W367:X367)</f>
        <v>3</v>
      </c>
    </row>
    <row r="367" spans="1:6">
      <c r="A367" t="str">
        <f>Entry!A362</f>
        <v>R_8eoGnX4QxbjNi5L</v>
      </c>
      <c r="B367">
        <f>(Entry!D368-Entry!C368)/0.000694444</f>
        <v>1.3500008652578392</v>
      </c>
      <c r="C367">
        <f>IF(Entry!AA368="Q13",1,0)</f>
        <v>1</v>
      </c>
      <c r="D367">
        <f>IF(Entry!Z368="News items|Winning/Losing",0,1)</f>
        <v>0</v>
      </c>
      <c r="E367">
        <f>AVERAGE(Entry!S368:V368)</f>
        <v>4.25</v>
      </c>
      <c r="F367">
        <f>MAX(Entry!W368:X368)</f>
        <v>3</v>
      </c>
    </row>
    <row r="368" spans="1:6">
      <c r="A368" t="str">
        <f>Entry!A363</f>
        <v>R_8faBme664Vr1stT</v>
      </c>
      <c r="B368">
        <f>(Entry!D369-Entry!C369)/0.000694444</f>
        <v>1.9333345720799653</v>
      </c>
      <c r="C368">
        <f>IF(Entry!AA369="Q13",1,0)</f>
        <v>1</v>
      </c>
      <c r="D368">
        <f>IF(Entry!Z369="News items|Winning/Losing",0,1)</f>
        <v>0</v>
      </c>
      <c r="E368">
        <f>AVERAGE(Entry!S369:V369)</f>
        <v>4.25</v>
      </c>
      <c r="F368">
        <f>MAX(Entry!W369:X369)</f>
        <v>3</v>
      </c>
    </row>
    <row r="369" spans="1:6">
      <c r="A369" t="str">
        <f>Entry!A364</f>
        <v>R_9GKetWFKtuGkAlf</v>
      </c>
      <c r="B369">
        <f>(Entry!D370-Entry!C370)/0.000694444</f>
        <v>0.5500003443633753</v>
      </c>
      <c r="C369">
        <f>IF(Entry!AA370="Q13",1,0)</f>
        <v>1</v>
      </c>
      <c r="D369">
        <f>IF(Entry!Z370="News items|Winning/Losing",0,1)</f>
        <v>0</v>
      </c>
      <c r="E369">
        <f>AVERAGE(Entry!S370:V370)</f>
        <v>4</v>
      </c>
      <c r="F369">
        <f>MAX(Entry!W370:X370)</f>
        <v>4</v>
      </c>
    </row>
    <row r="370" spans="1:6">
      <c r="A370" t="str">
        <f>Entry!A365</f>
        <v>R_2sOOf4MdBKcY8C1</v>
      </c>
      <c r="B370">
        <f>(Entry!D371-Entry!C371)/0.000694444</f>
        <v>0.93333392881992461</v>
      </c>
      <c r="C370">
        <f>IF(Entry!AA371="Q13",1,0)</f>
        <v>1</v>
      </c>
      <c r="D370">
        <f>IF(Entry!Z371="News items|Winning/Losing",0,1)</f>
        <v>1</v>
      </c>
      <c r="E370">
        <f>AVERAGE(Entry!S371:V371)</f>
        <v>3.5</v>
      </c>
      <c r="F370">
        <f>MAX(Entry!W371:X371)</f>
        <v>2</v>
      </c>
    </row>
    <row r="371" spans="1:6">
      <c r="A371" t="str">
        <f>Entry!A366</f>
        <v>R_6EWjP57otcNxitv</v>
      </c>
      <c r="B371">
        <f>(Entry!D372-Entry!C372)/0.000694444</f>
        <v>1.8000011431997334</v>
      </c>
      <c r="C371">
        <f>IF(Entry!AA372="Q13",1,0)</f>
        <v>0</v>
      </c>
      <c r="D371">
        <f>IF(Entry!Z372="News items|Winning/Losing",0,1)</f>
        <v>1</v>
      </c>
      <c r="E371">
        <f>AVERAGE(Entry!S372:V372)</f>
        <v>4</v>
      </c>
      <c r="F371">
        <f>MAX(Entry!W372:X372)</f>
        <v>3</v>
      </c>
    </row>
    <row r="372" spans="1:6">
      <c r="A372" t="str">
        <f>Entry!A367</f>
        <v>R_3z0zXk7sAWsXeKN</v>
      </c>
      <c r="B372">
        <f>(Entry!D373-Entry!C373)/0.000694444</f>
        <v>0.75000047720633767</v>
      </c>
      <c r="C372">
        <f>IF(Entry!AA373="Q13",1,0)</f>
        <v>1</v>
      </c>
      <c r="D372">
        <f>IF(Entry!Z373="News items|Winning/Losing",0,1)</f>
        <v>1</v>
      </c>
      <c r="E372">
        <f>AVERAGE(Entry!S373:V373)</f>
        <v>4</v>
      </c>
      <c r="F372">
        <f>MAX(Entry!W373:X373)</f>
        <v>3</v>
      </c>
    </row>
    <row r="373" spans="1:6">
      <c r="A373" t="str">
        <f>Entry!A368</f>
        <v>R_25kFzBc7IrL7Lnf</v>
      </c>
      <c r="B373">
        <f>(Entry!D374-Entry!C374)/0.000694444</f>
        <v>1.1333340616628871</v>
      </c>
      <c r="C373">
        <f>IF(Entry!AA374="Q13",1,0)</f>
        <v>0</v>
      </c>
      <c r="D373">
        <f>IF(Entry!Z374="News items|Winning/Losing",0,1)</f>
        <v>1</v>
      </c>
      <c r="E373">
        <f>AVERAGE(Entry!S374:V374)</f>
        <v>4.5</v>
      </c>
      <c r="F373">
        <f>MAX(Entry!W374:X374)</f>
        <v>3</v>
      </c>
    </row>
    <row r="374" spans="1:6">
      <c r="A374" t="str">
        <f>Entry!A369</f>
        <v>R_dhyWqTIhR7z5rAF</v>
      </c>
      <c r="B374">
        <f>(Entry!D375-Entry!C375)/0.000694444</f>
        <v>1.5500009981008016</v>
      </c>
      <c r="C374">
        <f>IF(Entry!AA375="Q13",1,0)</f>
        <v>0</v>
      </c>
      <c r="D374">
        <f>IF(Entry!Z375="News items|Winning/Losing",0,1)</f>
        <v>0</v>
      </c>
      <c r="E374">
        <f>AVERAGE(Entry!S375:V375)</f>
        <v>4.25</v>
      </c>
      <c r="F374">
        <f>MAX(Entry!W375:X375)</f>
        <v>3</v>
      </c>
    </row>
    <row r="375" spans="1:6">
      <c r="A375" t="str">
        <f>Entry!A370</f>
        <v>R_eEW4ylbXpc4vExf</v>
      </c>
      <c r="B375">
        <f>(Entry!D376-Entry!C376)/0.000694444</f>
        <v>1.9166678908505899</v>
      </c>
      <c r="C375">
        <f>IF(Entry!AA376="Q13",1,0)</f>
        <v>0</v>
      </c>
      <c r="D375">
        <f>IF(Entry!Z376="News items|Winning/Losing",0,1)</f>
        <v>0</v>
      </c>
      <c r="E375">
        <f>AVERAGE(Entry!S376:V376)</f>
        <v>3.5</v>
      </c>
      <c r="F375">
        <f>MAX(Entry!W376:X376)</f>
        <v>3</v>
      </c>
    </row>
    <row r="376" spans="1:6">
      <c r="A376" t="str">
        <f>Entry!A371</f>
        <v>R_bjdz16kNqm7DJoV</v>
      </c>
      <c r="B376">
        <f>(Entry!D377-Entry!C377)/0.000694444</f>
        <v>1.2666674695883477</v>
      </c>
      <c r="C376">
        <f>IF(Entry!AA377="Q13",1,0)</f>
        <v>0</v>
      </c>
      <c r="D376">
        <f>IF(Entry!Z377="News items|Winning/Losing",0,1)</f>
        <v>1</v>
      </c>
      <c r="E376">
        <f>AVERAGE(Entry!S377:V377)</f>
        <v>4.25</v>
      </c>
      <c r="F376">
        <f>MAX(Entry!W377:X377)</f>
        <v>3</v>
      </c>
    </row>
    <row r="377" spans="1:6">
      <c r="A377" t="str">
        <f>Entry!A372</f>
        <v>R_7Qb4xxGnGSC2shn</v>
      </c>
      <c r="B377">
        <f>(Entry!D378-Entry!C378)/0.000694444</f>
        <v>1.2333341280843684</v>
      </c>
      <c r="C377">
        <f>IF(Entry!AA378="Q13",1,0)</f>
        <v>0</v>
      </c>
      <c r="D377">
        <f>IF(Entry!Z378="News items|Winning/Losing",0,1)</f>
        <v>0</v>
      </c>
      <c r="E377">
        <f>AVERAGE(Entry!S378:V378)</f>
        <v>4.25</v>
      </c>
      <c r="F377">
        <f>MAX(Entry!W378:X378)</f>
        <v>3</v>
      </c>
    </row>
    <row r="378" spans="1:6">
      <c r="A378" t="str">
        <f>Entry!A373</f>
        <v>R_9u8LItE4evbGLqJ</v>
      </c>
      <c r="B378">
        <f>(Entry!D379-Entry!C379)/0.000694444</f>
        <v>1.1333340616628871</v>
      </c>
      <c r="C378">
        <f>IF(Entry!AA379="Q13",1,0)</f>
        <v>1</v>
      </c>
      <c r="D378">
        <f>IF(Entry!Z379="News items|Winning/Losing",0,1)</f>
        <v>0</v>
      </c>
      <c r="E378">
        <f>AVERAGE(Entry!S379:V379)</f>
        <v>4</v>
      </c>
      <c r="F378">
        <f>MAX(Entry!W379:X379)</f>
        <v>3</v>
      </c>
    </row>
    <row r="379" spans="1:6">
      <c r="A379" t="str">
        <f>Entry!A374</f>
        <v>R_0D7CDrfKUjo3LLf</v>
      </c>
      <c r="B379">
        <f>(Entry!D380-Entry!C380)/0.000694444</f>
        <v>2.8000017969371598</v>
      </c>
      <c r="C379">
        <f>IF(Entry!AA380="Q13",1,0)</f>
        <v>0</v>
      </c>
      <c r="D379">
        <f>IF(Entry!Z380="News items|Winning/Losing",0,1)</f>
        <v>1</v>
      </c>
      <c r="E379">
        <f>AVERAGE(Entry!S380:V380)</f>
        <v>3.25</v>
      </c>
      <c r="F379">
        <f>MAX(Entry!W380:X380)</f>
        <v>2</v>
      </c>
    </row>
    <row r="380" spans="1:6">
      <c r="A380" t="str">
        <f>Entry!A375</f>
        <v>R_1N7TcZZpzxlcRSZ</v>
      </c>
      <c r="B380">
        <f>(Entry!D381-Entry!C381)/0.000694444</f>
        <v>2.0166679572720709</v>
      </c>
      <c r="C380">
        <f>IF(Entry!AA381="Q13",1,0)</f>
        <v>0</v>
      </c>
      <c r="D380">
        <f>IF(Entry!Z381="News items|Winning/Losing",0,1)</f>
        <v>1</v>
      </c>
      <c r="E380">
        <f>AVERAGE(Entry!S381:V381)</f>
        <v>4</v>
      </c>
      <c r="F380">
        <f>MAX(Entry!W381:X381)</f>
        <v>3</v>
      </c>
    </row>
    <row r="381" spans="1:6">
      <c r="A381" t="str">
        <f>Entry!A376</f>
        <v>R_1Rjk54imuc8KEap</v>
      </c>
      <c r="B381">
        <f>(Entry!D382-Entry!C382)/0.000694444</f>
        <v>1.2166674363776071</v>
      </c>
      <c r="C381">
        <f>IF(Entry!AA382="Q13",1,0)</f>
        <v>0</v>
      </c>
      <c r="D381">
        <f>IF(Entry!Z382="News items|Winning/Losing",0,1)</f>
        <v>0</v>
      </c>
      <c r="E381">
        <f>AVERAGE(Entry!S382:V382)</f>
        <v>4</v>
      </c>
      <c r="F381">
        <f>MAX(Entry!W382:X382)</f>
        <v>5</v>
      </c>
    </row>
    <row r="382" spans="1:6">
      <c r="A382" t="str">
        <f>Entry!A377</f>
        <v>R_1Nb0cSqEkt8J1A1</v>
      </c>
      <c r="B382">
        <f>(Entry!D383-Entry!C383)/0.000694444</f>
        <v>3.166668689686948</v>
      </c>
      <c r="C382">
        <f>IF(Entry!AA383="Q13",1,0)</f>
        <v>1</v>
      </c>
      <c r="D382">
        <f>IF(Entry!Z383="News items|Winning/Losing",0,1)</f>
        <v>1</v>
      </c>
      <c r="E382">
        <f>AVERAGE(Entry!S383:V383)</f>
        <v>4.25</v>
      </c>
      <c r="F382">
        <f>MAX(Entry!W383:X383)</f>
        <v>3</v>
      </c>
    </row>
    <row r="383" spans="1:6">
      <c r="A383" t="str">
        <f>Entry!A378</f>
        <v>R_e4X9qvFG9Tqyo3H</v>
      </c>
      <c r="B383">
        <f>(Entry!D384-Entry!C384)/0.000694444</f>
        <v>0.88333389560918407</v>
      </c>
      <c r="C383">
        <f>IF(Entry!AA384="Q13",1,0)</f>
        <v>0</v>
      </c>
      <c r="D383">
        <f>IF(Entry!Z384="News items|Winning/Losing",0,1)</f>
        <v>0</v>
      </c>
      <c r="E383">
        <f>AVERAGE(Entry!S384:V384)</f>
        <v>3.5</v>
      </c>
      <c r="F383">
        <f>MAX(Entry!W384:X384)</f>
        <v>3</v>
      </c>
    </row>
    <row r="384" spans="1:6">
      <c r="A384" t="str">
        <f>Entry!A379</f>
        <v>R_9EPS6Zr4Zt5MVwx</v>
      </c>
      <c r="B384">
        <f>(Entry!D385-Entry!C385)/0.000694444</f>
        <v>1.2333341280843684</v>
      </c>
      <c r="C384">
        <f>IF(Entry!AA385="Q13",1,0)</f>
        <v>0</v>
      </c>
      <c r="D384">
        <f>IF(Entry!Z385="News items|Winning/Losing",0,1)</f>
        <v>1</v>
      </c>
      <c r="E384">
        <f>AVERAGE(Entry!S385:V385)</f>
        <v>3.75</v>
      </c>
      <c r="F384">
        <f>MAX(Entry!W385:X385)</f>
        <v>3</v>
      </c>
    </row>
    <row r="385" spans="1:6">
      <c r="A385" t="str">
        <f>Entry!A380</f>
        <v>R_eP9GHfMiTmWDomp</v>
      </c>
      <c r="B385">
        <f>(Entry!D386-Entry!C386)/0.000694444</f>
        <v>0.91666725806793492</v>
      </c>
      <c r="C385">
        <f>IF(Entry!AA386="Q13",1,0)</f>
        <v>0</v>
      </c>
      <c r="D385">
        <f>IF(Entry!Z386="News items|Winning/Losing",0,1)</f>
        <v>0</v>
      </c>
      <c r="E385">
        <f>AVERAGE(Entry!S386:V386)</f>
        <v>4</v>
      </c>
      <c r="F385">
        <f>MAX(Entry!W386:X386)</f>
        <v>3</v>
      </c>
    </row>
    <row r="386" spans="1:6">
      <c r="A386" t="str">
        <f>Entry!A381</f>
        <v>R_brcoQiLX4Z1DflH</v>
      </c>
      <c r="B386">
        <f>(Entry!D387-Entry!C387)/0.000694444</f>
        <v>1.3666675464872147</v>
      </c>
      <c r="C386">
        <f>IF(Entry!AA387="Q13",1,0)</f>
        <v>1</v>
      </c>
      <c r="D386">
        <f>IF(Entry!Z387="News items|Winning/Losing",0,1)</f>
        <v>1</v>
      </c>
      <c r="E386">
        <f>AVERAGE(Entry!S387:V387)</f>
        <v>4.5</v>
      </c>
      <c r="F386">
        <f>MAX(Entry!W387:X387)</f>
        <v>3</v>
      </c>
    </row>
    <row r="387" spans="1:6">
      <c r="A387" t="str">
        <f>Entry!A382</f>
        <v>R_1MMr8Az365l6gLj</v>
      </c>
      <c r="B387">
        <f>(Entry!D388-Entry!C388)/0.000694444</f>
        <v>1.9666679240613305</v>
      </c>
      <c r="C387">
        <f>IF(Entry!AA388="Q13",1,0)</f>
        <v>0</v>
      </c>
      <c r="D387">
        <f>IF(Entry!Z388="News items|Winning/Losing",0,1)</f>
        <v>1</v>
      </c>
      <c r="E387">
        <f>AVERAGE(Entry!S388:V388)</f>
        <v>4.25</v>
      </c>
      <c r="F387">
        <f>MAX(Entry!W388:X388)</f>
        <v>3</v>
      </c>
    </row>
    <row r="388" spans="1:6">
      <c r="A388" t="str">
        <f>Entry!A383</f>
        <v>R_4MJS1UBVhcWnDPn</v>
      </c>
      <c r="B388">
        <f>(Entry!D389-Entry!C389)/0.000694444</f>
        <v>1.216667446854993</v>
      </c>
      <c r="C388">
        <f>IF(Entry!AA389="Q13",1,0)</f>
        <v>1</v>
      </c>
      <c r="D388">
        <f>IF(Entry!Z389="News items|Winning/Losing",0,1)</f>
        <v>0</v>
      </c>
      <c r="E388">
        <f>AVERAGE(Entry!S389:V389)</f>
        <v>3.75</v>
      </c>
      <c r="F388">
        <f>MAX(Entry!W389:X389)</f>
        <v>3</v>
      </c>
    </row>
    <row r="389" spans="1:6">
      <c r="A389" t="str">
        <f>Entry!A384</f>
        <v>R_8i96WcTrZzksRQ9</v>
      </c>
      <c r="B389">
        <f>(Entry!D390-Entry!C390)/0.000694444</f>
        <v>3.0666686232654667</v>
      </c>
      <c r="C389">
        <f>IF(Entry!AA390="Q13",1,0)</f>
        <v>0</v>
      </c>
      <c r="D389">
        <f>IF(Entry!Z390="News items|Winning/Losing",0,1)</f>
        <v>0</v>
      </c>
      <c r="E389">
        <f>AVERAGE(Entry!S390:V390)</f>
        <v>4</v>
      </c>
      <c r="F389">
        <f>MAX(Entry!W390:X390)</f>
        <v>5</v>
      </c>
    </row>
    <row r="390" spans="1:6">
      <c r="A390" t="str">
        <f>Entry!A385</f>
        <v>R_cNoLPfPMkKLHwEJ</v>
      </c>
      <c r="B390">
        <f>(Entry!D391-Entry!C391)/0.000694444</f>
        <v>0.60000038805150158</v>
      </c>
      <c r="C390">
        <f>IF(Entry!AA391="Q13",1,0)</f>
        <v>0</v>
      </c>
      <c r="D390">
        <f>IF(Entry!Z391="News items|Winning/Losing",0,1)</f>
        <v>1</v>
      </c>
      <c r="E390">
        <f>AVERAGE(Entry!S391:V391)</f>
        <v>4</v>
      </c>
      <c r="F390">
        <f>MAX(Entry!W391:X391)</f>
        <v>3</v>
      </c>
    </row>
    <row r="391" spans="1:6">
      <c r="A391" t="str">
        <f>Entry!A386</f>
        <v>R_3rXSGVI6An107J3</v>
      </c>
      <c r="B391">
        <f>(Entry!D392-Entry!C392)/0.000694444</f>
        <v>1.316667513276474</v>
      </c>
      <c r="C391">
        <f>IF(Entry!AA392="Q13",1,0)</f>
        <v>1</v>
      </c>
      <c r="D391">
        <f>IF(Entry!Z392="News items|Winning/Losing",0,1)</f>
        <v>0</v>
      </c>
      <c r="E391">
        <f>AVERAGE(Entry!S392:V392)</f>
        <v>3.5</v>
      </c>
      <c r="F391">
        <f>MAX(Entry!W392:X392)</f>
        <v>3</v>
      </c>
    </row>
    <row r="392" spans="1:6">
      <c r="A392" t="str">
        <f>Entry!A387</f>
        <v>R_3Lex3jyhY1bjHNP</v>
      </c>
      <c r="B392">
        <f>(Entry!D393-Entry!C393)/0.000694444</f>
        <v>1.2666674800657334</v>
      </c>
      <c r="C392">
        <f>IF(Entry!AA393="Q13",1,0)</f>
        <v>1</v>
      </c>
      <c r="D392">
        <f>IF(Entry!Z393="News items|Winning/Losing",0,1)</f>
        <v>0</v>
      </c>
      <c r="E392">
        <f>AVERAGE(Entry!S393:V393)</f>
        <v>4.5</v>
      </c>
      <c r="F392">
        <f>MAX(Entry!W393:X393)</f>
        <v>3</v>
      </c>
    </row>
    <row r="393" spans="1:6">
      <c r="A393" t="str">
        <f>Entry!A388</f>
        <v>R_0oK4HST8AqSrIhv</v>
      </c>
      <c r="B393">
        <f>(Entry!D394-Entry!C394)/0.000694444</f>
        <v>1.2833341508177232</v>
      </c>
      <c r="C393">
        <f>IF(Entry!AA394="Q13",1,0)</f>
        <v>0</v>
      </c>
      <c r="D393">
        <f>IF(Entry!Z394="News items|Winning/Losing",0,1)</f>
        <v>1</v>
      </c>
      <c r="E393">
        <f>AVERAGE(Entry!S394:V394)</f>
        <v>4.5</v>
      </c>
      <c r="F393">
        <f>MAX(Entry!W394:X394)</f>
        <v>3</v>
      </c>
    </row>
    <row r="394" spans="1:6">
      <c r="A394" t="str">
        <f>Entry!A389</f>
        <v>R_3dY9pwL6ou0FRml</v>
      </c>
      <c r="B394">
        <f>(Entry!D395-Entry!C395)/0.000694444</f>
        <v>3.450002207722016</v>
      </c>
      <c r="C394">
        <f>IF(Entry!AA395="Q13",1,0)</f>
        <v>1</v>
      </c>
      <c r="D394">
        <f>IF(Entry!Z395="News items|Winning/Losing",0,1)</f>
        <v>0</v>
      </c>
      <c r="E394">
        <f>AVERAGE(Entry!S395:V395)</f>
        <v>4</v>
      </c>
      <c r="F394">
        <f>MAX(Entry!W395:X395)</f>
        <v>3</v>
      </c>
    </row>
    <row r="395" spans="1:6">
      <c r="A395" t="str">
        <f>Entry!A390</f>
        <v>R_3vLB4AZZWrKFWgR</v>
      </c>
      <c r="B395">
        <f>(Entry!D396-Entry!C396)/0.000694444</f>
        <v>1.800001153677119</v>
      </c>
      <c r="C395">
        <f>IF(Entry!AA396="Q13",1,0)</f>
        <v>0</v>
      </c>
      <c r="D395">
        <f>IF(Entry!Z396="News items|Winning/Losing",0,1)</f>
        <v>0</v>
      </c>
      <c r="E395">
        <f>AVERAGE(Entry!S396:V396)</f>
        <v>3.75</v>
      </c>
      <c r="F395">
        <f>MAX(Entry!W396:X396)</f>
        <v>3</v>
      </c>
    </row>
    <row r="396" spans="1:6">
      <c r="A396" t="str">
        <f>Entry!A391</f>
        <v>R_2ftGAmGrRHmn4tn</v>
      </c>
      <c r="B396">
        <f>(Entry!D397-Entry!C397)/0.000694444</f>
        <v>3.166668689686948</v>
      </c>
      <c r="C396">
        <f>IF(Entry!AA397="Q13",1,0)</f>
        <v>1</v>
      </c>
      <c r="D396">
        <f>IF(Entry!Z397="News items|Winning/Losing",0,1)</f>
        <v>1</v>
      </c>
      <c r="E396">
        <f>AVERAGE(Entry!S397:V397)</f>
        <v>3.75</v>
      </c>
      <c r="F396">
        <f>MAX(Entry!W397:X397)</f>
        <v>3</v>
      </c>
    </row>
    <row r="397" spans="1:6">
      <c r="A397" t="str">
        <f>Entry!A392</f>
        <v>R_a5xfXxxa2hzuCZT</v>
      </c>
      <c r="B397">
        <f>(Entry!D398-Entry!C398)/0.000694444</f>
        <v>2.6666683680569276</v>
      </c>
      <c r="C397">
        <f>IF(Entry!AA398="Q13",1,0)</f>
        <v>0</v>
      </c>
      <c r="D397">
        <f>IF(Entry!Z398="News items|Winning/Losing",0,1)</f>
        <v>0</v>
      </c>
      <c r="E397">
        <f>AVERAGE(Entry!S398:V398)</f>
        <v>4</v>
      </c>
      <c r="F397">
        <f>MAX(Entry!W398:X398)</f>
        <v>4</v>
      </c>
    </row>
    <row r="398" spans="1:6">
      <c r="A398" t="str">
        <f>Entry!A393</f>
        <v>R_eznDlpuAl8zfofX</v>
      </c>
      <c r="B398">
        <f>(Entry!D399-Entry!C399)/0.000694444</f>
        <v>1.6500010540448973</v>
      </c>
      <c r="C398">
        <f>IF(Entry!AA399="Q13",1,0)</f>
        <v>0</v>
      </c>
      <c r="D398">
        <f>IF(Entry!Z399="News items|Winning/Losing",0,1)</f>
        <v>1</v>
      </c>
      <c r="E398">
        <f>AVERAGE(Entry!S399:V399)</f>
        <v>3.75</v>
      </c>
      <c r="F398">
        <f>MAX(Entry!W399:X399)</f>
        <v>3</v>
      </c>
    </row>
    <row r="399" spans="1:6">
      <c r="A399" t="str">
        <f>Entry!A394</f>
        <v>R_0BeWHH7cRWl5Slv</v>
      </c>
      <c r="B399">
        <f>(Entry!D400-Entry!C400)/0.000694444</f>
        <v>2.3333348272885046</v>
      </c>
      <c r="C399">
        <f>IF(Entry!AA400="Q13",1,0)</f>
        <v>0</v>
      </c>
      <c r="D399">
        <f>IF(Entry!Z400="News items|Winning/Losing",0,1)</f>
        <v>1</v>
      </c>
      <c r="E399">
        <f>AVERAGE(Entry!S400:V400)</f>
        <v>4</v>
      </c>
      <c r="F399">
        <f>MAX(Entry!W400:X400)</f>
        <v>3</v>
      </c>
    </row>
    <row r="400" spans="1:6">
      <c r="A400" t="str">
        <f>Entry!A395</f>
        <v>R_bvjFrzSpdbQab77</v>
      </c>
      <c r="B400">
        <f>(Entry!D401-Entry!C401)/0.000694444</f>
        <v>2.5333349601314668</v>
      </c>
      <c r="C400">
        <f>IF(Entry!AA401="Q13",1,0)</f>
        <v>0</v>
      </c>
      <c r="D400">
        <f>IF(Entry!Z401="News items|Winning/Losing",0,1)</f>
        <v>1</v>
      </c>
      <c r="E400">
        <f>AVERAGE(Entry!S401:V401)</f>
        <v>3.75</v>
      </c>
      <c r="F400">
        <f>MAX(Entry!W401:X401)</f>
        <v>3</v>
      </c>
    </row>
    <row r="401" spans="1:6">
      <c r="A401" t="str">
        <f>Entry!A396</f>
        <v>R_bfJMKmSIITb4l4V</v>
      </c>
      <c r="B401">
        <f>(Entry!D402-Entry!C402)/0.000694444</f>
        <v>3.0000019193027363</v>
      </c>
      <c r="C401">
        <f>IF(Entry!AA402="Q13",1,0)</f>
        <v>0</v>
      </c>
      <c r="D401">
        <f>IF(Entry!Z402="News items|Winning/Losing",0,1)</f>
        <v>1</v>
      </c>
      <c r="E401">
        <f>AVERAGE(Entry!S402:V402)</f>
        <v>4.25</v>
      </c>
      <c r="F401">
        <f>MAX(Entry!W402:X402)</f>
        <v>3</v>
      </c>
    </row>
    <row r="402" spans="1:6">
      <c r="A402" t="str">
        <f>Entry!A397</f>
        <v>R_cTq1zJUC9wLV9jf</v>
      </c>
      <c r="B402">
        <f>(Entry!D403-Entry!C403)/0.000694444</f>
        <v>1.2000007761030032</v>
      </c>
      <c r="C402">
        <f>IF(Entry!AA403="Q13",1,0)</f>
        <v>0</v>
      </c>
      <c r="D402">
        <f>IF(Entry!Z403="News items|Winning/Losing",0,1)</f>
        <v>0</v>
      </c>
      <c r="E402">
        <f>AVERAGE(Entry!S403:V403)</f>
        <v>4.5</v>
      </c>
      <c r="F402">
        <f>MAX(Entry!W403:X403)</f>
        <v>4</v>
      </c>
    </row>
    <row r="403" spans="1:6">
      <c r="A403" t="str">
        <f>Entry!A398</f>
        <v>R_9ubvPpkiNMhrN41</v>
      </c>
      <c r="B403">
        <f>(Entry!D404-Entry!C404)/0.000694444</f>
        <v>13.366675213220775</v>
      </c>
      <c r="C403">
        <f>IF(Entry!AA404="Q13",1,0)</f>
        <v>1</v>
      </c>
      <c r="D403">
        <f>IF(Entry!Z404="News items|Winning/Losing",0,1)</f>
        <v>0</v>
      </c>
      <c r="E403">
        <f>AVERAGE(Entry!S404:V404)</f>
        <v>3.75</v>
      </c>
      <c r="F403">
        <f>MAX(Entry!W404:X404)</f>
        <v>3</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tabSelected="1" workbookViewId="0">
      <selection activeCell="A4" sqref="A4"/>
    </sheetView>
  </sheetViews>
  <sheetFormatPr baseColWidth="10" defaultRowHeight="14" x14ac:dyDescent="0"/>
  <sheetData>
    <row r="1" spans="1:3">
      <c r="B1" t="s">
        <v>565</v>
      </c>
      <c r="C1" t="s">
        <v>562</v>
      </c>
    </row>
    <row r="2" spans="1:3">
      <c r="A2" t="s">
        <v>566</v>
      </c>
      <c r="B2">
        <v>3.4020000000000001</v>
      </c>
      <c r="C2">
        <v>3.24</v>
      </c>
    </row>
    <row r="3" spans="1:3">
      <c r="A3" t="s">
        <v>567</v>
      </c>
      <c r="B3">
        <v>3.1</v>
      </c>
      <c r="C3">
        <v>3.2</v>
      </c>
    </row>
  </sheetData>
  <pageMargins left="0.75" right="0.75" top="1" bottom="1" header="0.5" footer="0.5"/>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Pasted</vt:lpstr>
      <vt:lpstr>Entry</vt:lpstr>
      <vt:lpstr>Analysis</vt:lpstr>
      <vt:lpstr>Graphs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dc:creator>
  <cp:lastModifiedBy>Don Moore</cp:lastModifiedBy>
  <dcterms:created xsi:type="dcterms:W3CDTF">2014-08-04T22:30:13Z</dcterms:created>
  <dcterms:modified xsi:type="dcterms:W3CDTF">2014-08-04T23:40:27Z</dcterms:modified>
</cp:coreProperties>
</file>